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52" windowHeight="9468" activeTab="0"/>
  </bookViews>
  <sheets>
    <sheet name="rettelinie" sheetId="1" r:id="rId1"/>
  </sheets>
  <externalReferences>
    <externalReference r:id="rId4"/>
    <externalReference r:id="rId5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0">'rettelinie'!$A$12:$R$48,'rettelinie'!$A$51:$R$87</definedName>
    <definedName name="Z_27A4F1FA_BAD5_4C1D_A49E_C5249A922275_.wvu.Cols" localSheetId="0" hidden="1">'rettelinie'!$AB:$IV</definedName>
    <definedName name="Z_27A4F1FA_BAD5_4C1D_A49E_C5249A922275_.wvu.PrintArea" localSheetId="0" hidden="1">'rettelinie'!$B$11:$P$60</definedName>
    <definedName name="Z_27A4F1FA_BAD5_4C1D_A49E_C5249A922275_.wvu.Rows" localSheetId="0" hidden="1">'rettelinie'!$128:$65536,'rettelinie'!$8:$8,'rettelinie'!$50:$127</definedName>
  </definedNames>
  <calcPr fullCalcOnLoad="1"/>
</workbook>
</file>

<file path=xl/sharedStrings.xml><?xml version="1.0" encoding="utf-8"?>
<sst xmlns="http://schemas.openxmlformats.org/spreadsheetml/2006/main" count="37" uniqueCount="16">
  <si>
    <t>Forskrift for rette linier</t>
  </si>
  <si>
    <t>Hældningstallet mellem:</t>
  </si>
  <si>
    <t>og</t>
  </si>
  <si>
    <t xml:space="preserve">Skæringspkt. m. y-aksen </t>
  </si>
  <si>
    <t>Navn:</t>
  </si>
  <si>
    <t>Klasse:</t>
  </si>
  <si>
    <t>Skriv forskrift for liniernes ligning</t>
  </si>
  <si>
    <t>1)</t>
  </si>
  <si>
    <t>2)</t>
  </si>
  <si>
    <t>y</t>
  </si>
  <si>
    <t>=</t>
  </si>
  <si>
    <t>3)</t>
  </si>
  <si>
    <t>4)</t>
  </si>
  <si>
    <t>5)</t>
  </si>
  <si>
    <t>6)</t>
  </si>
  <si>
    <t>Tryk F9 for nye opgaver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</si>
</sst>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7" formatCode="0.0000"/>
    <numFmt numFmtId="227" formatCode="_([$€-2]\ * #,##0.00_);_([$€-2]\ * \(#,##0.00\);_([$€-2]\ * &quot;-&quot;??_)"/>
  </numFmts>
  <fonts count="10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Imprint MT Shadow"/>
      <family val="5"/>
    </font>
    <font>
      <b/>
      <sz val="14"/>
      <name val="Comic Sans MS"/>
      <family val="4"/>
    </font>
    <font>
      <sz val="10"/>
      <color indexed="41"/>
      <name val="Imprint MT Shadow"/>
      <family val="5"/>
    </font>
    <font>
      <sz val="10"/>
      <color indexed="10"/>
      <name val="Imprint MT Shadow"/>
      <family val="5"/>
    </font>
    <font>
      <sz val="10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2"/>
      <color indexed="41"/>
      <name val="Arial"/>
      <family val="2"/>
    </font>
    <font>
      <sz val="8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0"/>
      <name val="Arial"/>
      <family val="2"/>
    </font>
    <font>
      <sz val="12"/>
      <color indexed="41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b/>
      <sz val="8"/>
      <color indexed="10"/>
      <name val="Comic Sans MS"/>
      <family val="4"/>
    </font>
    <font>
      <sz val="8"/>
      <color indexed="41"/>
      <name val="Comic Sans MS"/>
      <family val="4"/>
    </font>
    <font>
      <sz val="24"/>
      <color indexed="41"/>
      <name val="Wingdings"/>
      <family val="0"/>
    </font>
    <font>
      <b/>
      <sz val="24"/>
      <color indexed="41"/>
      <name val="Wingdings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sz val="26"/>
      <color indexed="10"/>
      <name val="Wingdings"/>
      <family val="0"/>
    </font>
    <font>
      <sz val="26"/>
      <color indexed="41"/>
      <name val="Wingdings"/>
      <family val="0"/>
    </font>
    <font>
      <sz val="10"/>
      <color indexed="41"/>
      <name val="Wingdings"/>
      <family val="0"/>
    </font>
    <font>
      <b/>
      <sz val="14"/>
      <color indexed="41"/>
      <name val="Arial"/>
      <family val="2"/>
    </font>
    <font>
      <sz val="24"/>
      <color indexed="10"/>
      <name val="Wingdings"/>
      <family val="0"/>
    </font>
    <font>
      <sz val="14"/>
      <color indexed="41"/>
      <name val="Comic Sans MS"/>
      <family val="4"/>
    </font>
    <font>
      <b/>
      <sz val="14"/>
      <color indexed="41"/>
      <name val="Comic Sans MS"/>
      <family val="4"/>
    </font>
    <font>
      <sz val="12"/>
      <color indexed="9"/>
      <name val="Arial"/>
      <family val="2"/>
    </font>
    <font>
      <b/>
      <sz val="22"/>
      <color indexed="50"/>
      <name val="Times New Roman"/>
      <family val="1"/>
    </font>
    <font>
      <sz val="24"/>
      <name val="Wingdings"/>
      <family val="0"/>
    </font>
    <font>
      <sz val="14"/>
      <color indexed="41"/>
      <name val="Times New Roman"/>
      <family val="1"/>
    </font>
    <font>
      <b/>
      <sz val="14"/>
      <color indexed="41"/>
      <name val="Times New Roman"/>
      <family val="1"/>
    </font>
    <font>
      <sz val="22"/>
      <color indexed="41"/>
      <name val="Wingdings"/>
      <family val="0"/>
    </font>
    <font>
      <b/>
      <sz val="22"/>
      <color indexed="41"/>
      <name val="Wingdings"/>
      <family val="0"/>
    </font>
    <font>
      <sz val="12"/>
      <name val="Times New Roman"/>
      <family val="1"/>
    </font>
    <font>
      <sz val="14"/>
      <name val="Comic Sans MS"/>
      <family val="4"/>
    </font>
    <font>
      <sz val="12"/>
      <color indexed="12"/>
      <name val="Times New Roman"/>
      <family val="1"/>
    </font>
    <font>
      <sz val="12"/>
      <color indexed="41"/>
      <name val="Arial"/>
      <family val="2"/>
    </font>
    <font>
      <sz val="10"/>
      <color indexed="46"/>
      <name val="Arial"/>
      <family val="2"/>
    </font>
    <font>
      <sz val="8"/>
      <color indexed="9"/>
      <name val="Arial"/>
      <family val="2"/>
    </font>
    <font>
      <sz val="12"/>
      <color indexed="46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41"/>
      <name val="Times New Roman"/>
      <family val="1"/>
    </font>
    <font>
      <sz val="10"/>
      <color indexed="12"/>
      <name val="Arial"/>
      <family val="2"/>
    </font>
    <font>
      <b/>
      <sz val="12"/>
      <color indexed="46"/>
      <name val="Times New Roman"/>
      <family val="1"/>
    </font>
    <font>
      <sz val="12"/>
      <color indexed="10"/>
      <name val="Times New Roman"/>
      <family val="1"/>
    </font>
    <font>
      <sz val="12"/>
      <color indexed="41"/>
      <name val="Comic Sans MS"/>
      <family val="4"/>
    </font>
    <font>
      <sz val="12"/>
      <color indexed="10"/>
      <name val="Arial"/>
      <family val="2"/>
    </font>
    <font>
      <sz val="10"/>
      <color indexed="41"/>
      <name val="Comic Sans MS"/>
      <family val="4"/>
    </font>
    <font>
      <sz val="8"/>
      <name val="Times New Roman"/>
      <family val="1"/>
    </font>
    <font>
      <sz val="14"/>
      <color indexed="41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9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41"/>
      <name val="Tahoma"/>
      <family val="2"/>
    </font>
    <font>
      <b/>
      <sz val="12"/>
      <color indexed="41"/>
      <name val="Tahoma"/>
      <family val="2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8" fillId="21" borderId="2" applyNumberFormat="0" applyAlignment="0" applyProtection="0"/>
    <xf numFmtId="0" fontId="2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0" borderId="3" applyNumberFormat="0" applyAlignment="0" applyProtection="0"/>
    <xf numFmtId="0" fontId="3" fillId="0" borderId="0" applyNumberFormat="0" applyFill="0" applyBorder="0" applyAlignment="0" applyProtection="0"/>
    <xf numFmtId="0" fontId="94" fillId="31" borderId="0" applyNumberFormat="0" applyBorder="0" applyAlignment="0" applyProtection="0"/>
    <xf numFmtId="0" fontId="95" fillId="21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textRotation="90"/>
      <protection/>
    </xf>
    <xf numFmtId="0" fontId="13" fillId="0" borderId="0" xfId="0" applyNumberFormat="1" applyFont="1" applyFill="1" applyBorder="1" applyAlignment="1" applyProtection="1">
      <alignment horizontal="center" textRotation="90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4" fillId="34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textRotation="180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41" fillId="35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50" fillId="33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16" fontId="11" fillId="33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Alignment="1" applyProtection="1">
      <alignment/>
      <protection/>
    </xf>
    <xf numFmtId="16" fontId="11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0" fillId="35" borderId="15" xfId="0" applyNumberFormat="1" applyFill="1" applyBorder="1" applyAlignment="1" applyProtection="1">
      <alignment/>
      <protection/>
    </xf>
    <xf numFmtId="0" fontId="0" fillId="35" borderId="16" xfId="0" applyNumberFormat="1" applyFill="1" applyBorder="1" applyAlignment="1" applyProtection="1">
      <alignment/>
      <protection/>
    </xf>
    <xf numFmtId="0" fontId="0" fillId="35" borderId="17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33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right"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35" borderId="19" xfId="0" applyNumberFormat="1" applyFill="1" applyBorder="1" applyAlignment="1" applyProtection="1">
      <alignment/>
      <protection/>
    </xf>
    <xf numFmtId="0" fontId="0" fillId="35" borderId="20" xfId="0" applyNumberFormat="1" applyFill="1" applyBorder="1" applyAlignment="1" applyProtection="1">
      <alignment/>
      <protection/>
    </xf>
    <xf numFmtId="0" fontId="0" fillId="35" borderId="11" xfId="0" applyNumberForma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justify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 quotePrefix="1">
      <alignment horizontal="center"/>
      <protection/>
    </xf>
    <xf numFmtId="0" fontId="40" fillId="33" borderId="0" xfId="0" applyFont="1" applyFill="1" applyBorder="1" applyAlignment="1" applyProtection="1" quotePrefix="1">
      <alignment horizontal="center"/>
      <protection/>
    </xf>
    <xf numFmtId="0" fontId="0" fillId="0" borderId="21" xfId="0" applyNumberFormat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42" fillId="36" borderId="22" xfId="0" applyFont="1" applyFill="1" applyBorder="1" applyAlignment="1" applyProtection="1">
      <alignment/>
      <protection/>
    </xf>
    <xf numFmtId="0" fontId="42" fillId="36" borderId="23" xfId="0" applyFont="1" applyFill="1" applyBorder="1" applyAlignment="1" applyProtection="1">
      <alignment/>
      <protection/>
    </xf>
    <xf numFmtId="0" fontId="42" fillId="36" borderId="24" xfId="0" applyFont="1" applyFill="1" applyBorder="1" applyAlignment="1" applyProtection="1">
      <alignment/>
      <protection/>
    </xf>
    <xf numFmtId="0" fontId="42" fillId="36" borderId="25" xfId="0" applyFont="1" applyFill="1" applyBorder="1" applyAlignment="1" applyProtection="1">
      <alignment/>
      <protection/>
    </xf>
    <xf numFmtId="0" fontId="0" fillId="36" borderId="26" xfId="0" applyNumberFormat="1" applyFill="1" applyBorder="1" applyAlignment="1" applyProtection="1">
      <alignment/>
      <protection/>
    </xf>
    <xf numFmtId="0" fontId="42" fillId="36" borderId="26" xfId="0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 quotePrefix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46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left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34" fillId="0" borderId="27" xfId="0" applyNumberFormat="1" applyFont="1" applyFill="1" applyBorder="1" applyAlignment="1" applyProtection="1">
      <alignment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0" fillId="0" borderId="27" xfId="0" applyNumberFormat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/>
      <protection/>
    </xf>
    <xf numFmtId="177" fontId="9" fillId="33" borderId="0" xfId="0" applyNumberFormat="1" applyFont="1" applyFill="1" applyBorder="1" applyAlignment="1" applyProtection="1">
      <alignment/>
      <protection/>
    </xf>
    <xf numFmtId="177" fontId="18" fillId="33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53" fillId="33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55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56" fillId="33" borderId="0" xfId="0" applyNumberFormat="1" applyFont="1" applyFill="1" applyBorder="1" applyAlignment="1" applyProtection="1">
      <alignment horizontal="right"/>
      <protection/>
    </xf>
    <xf numFmtId="0" fontId="56" fillId="33" borderId="0" xfId="0" applyNumberFormat="1" applyFont="1" applyFill="1" applyBorder="1" applyAlignment="1" applyProtection="1">
      <alignment horizontal="left" vertical="justify"/>
      <protection/>
    </xf>
    <xf numFmtId="0" fontId="32" fillId="33" borderId="0" xfId="0" applyNumberFormat="1" applyFont="1" applyFill="1" applyBorder="1" applyAlignment="1" applyProtection="1">
      <alignment horizontal="left" vertical="justify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58" fillId="33" borderId="0" xfId="0" applyNumberFormat="1" applyFont="1" applyFill="1" applyBorder="1" applyAlignment="1" applyProtection="1">
      <alignment horizontal="right" vertical="center"/>
      <protection/>
    </xf>
    <xf numFmtId="0" fontId="32" fillId="33" borderId="0" xfId="0" applyNumberFormat="1" applyFont="1" applyFill="1" applyBorder="1" applyAlignment="1" applyProtection="1">
      <alignment horizontal="right"/>
      <protection/>
    </xf>
    <xf numFmtId="0" fontId="32" fillId="33" borderId="0" xfId="0" applyNumberFormat="1" applyFont="1" applyFill="1" applyBorder="1" applyAlignment="1" applyProtection="1">
      <alignment horizontal="right" vertical="center"/>
      <protection/>
    </xf>
    <xf numFmtId="0" fontId="32" fillId="33" borderId="0" xfId="0" applyNumberFormat="1" applyFont="1" applyFill="1" applyBorder="1" applyAlignment="1" applyProtection="1">
      <alignment horizontal="left" vertical="center"/>
      <protection/>
    </xf>
    <xf numFmtId="0" fontId="58" fillId="33" borderId="0" xfId="0" applyNumberFormat="1" applyFont="1" applyFill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8" fillId="33" borderId="0" xfId="0" applyNumberFormat="1" applyFont="1" applyFill="1" applyBorder="1" applyAlignment="1" applyProtection="1">
      <alignment horizontal="right"/>
      <protection/>
    </xf>
    <xf numFmtId="0" fontId="55" fillId="33" borderId="0" xfId="0" applyNumberFormat="1" applyFont="1" applyFill="1" applyBorder="1" applyAlignment="1" applyProtection="1">
      <alignment vertical="center"/>
      <protection/>
    </xf>
    <xf numFmtId="0" fontId="53" fillId="33" borderId="0" xfId="0" applyNumberFormat="1" applyFont="1" applyFill="1" applyBorder="1" applyAlignment="1" applyProtection="1">
      <alignment vertical="center"/>
      <protection/>
    </xf>
    <xf numFmtId="0" fontId="59" fillId="33" borderId="0" xfId="0" applyNumberFormat="1" applyFont="1" applyFill="1" applyBorder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horizontal="right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60" fillId="33" borderId="0" xfId="0" applyNumberFormat="1" applyFont="1" applyFill="1" applyBorder="1" applyAlignment="1" applyProtection="1">
      <alignment vertical="center"/>
      <protection/>
    </xf>
    <xf numFmtId="0" fontId="58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61" fillId="0" borderId="0" xfId="0" applyNumberFormat="1" applyFont="1" applyBorder="1" applyAlignment="1" applyProtection="1">
      <alignment/>
      <protection/>
    </xf>
    <xf numFmtId="0" fontId="62" fillId="33" borderId="0" xfId="0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65" fillId="33" borderId="0" xfId="0" applyFont="1" applyFill="1" applyBorder="1" applyAlignment="1" applyProtection="1">
      <alignment horizontal="left"/>
      <protection/>
    </xf>
    <xf numFmtId="177" fontId="8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66" fillId="0" borderId="27" xfId="0" applyNumberFormat="1" applyFont="1" applyFill="1" applyBorder="1" applyAlignment="1" applyProtection="1">
      <alignment vertical="center"/>
      <protection/>
    </xf>
    <xf numFmtId="0" fontId="66" fillId="0" borderId="27" xfId="0" applyNumberFormat="1" applyFont="1" applyFill="1" applyBorder="1" applyAlignment="1" applyProtection="1">
      <alignment horizontal="left"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6" fillId="0" borderId="27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vertical="justify"/>
      <protection/>
    </xf>
    <xf numFmtId="0" fontId="1" fillId="0" borderId="0" xfId="0" applyFont="1" applyFill="1" applyBorder="1" applyAlignment="1" applyProtection="1">
      <alignment vertical="justify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justify"/>
      <protection/>
    </xf>
    <xf numFmtId="0" fontId="28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textRotation="90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Eur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">
    <dxf/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rettelinie!$C$14:$C$36</c:f>
              <c:numCache/>
            </c:numRef>
          </c:xVal>
          <c:yVal>
            <c:numRef>
              <c:f>rettelinie!$D$14:$D$36</c:f>
              <c:numCache/>
            </c:numRef>
          </c:yVal>
          <c:smooth val="1"/>
        </c:ser>
        <c:axId val="46775385"/>
        <c:axId val="18325282"/>
      </c:scatterChart>
      <c:valAx>
        <c:axId val="46775385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 val="autoZero"/>
        <c:crossBetween val="midCat"/>
        <c:dispUnits/>
        <c:majorUnit val="1"/>
      </c:valAx>
      <c:valAx>
        <c:axId val="1832528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rettelinie!$K$14:$K$36</c:f>
              <c:numCache/>
            </c:numRef>
          </c:xVal>
          <c:yVal>
            <c:numRef>
              <c:f>rettelinie!$L$14:$L$36</c:f>
              <c:numCache/>
            </c:numRef>
          </c:yVal>
          <c:smooth val="1"/>
        </c:ser>
        <c:axId val="20632451"/>
        <c:axId val="51474332"/>
      </c:scatterChart>
      <c:valAx>
        <c:axId val="2063245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74332"/>
        <c:crosses val="autoZero"/>
        <c:crossBetween val="midCat"/>
        <c:dispUnits/>
        <c:majorUnit val="1"/>
      </c:valAx>
      <c:valAx>
        <c:axId val="5147433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24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rettelinie!$M$14:$M$36</c:f>
              <c:numCache/>
            </c:numRef>
          </c:xVal>
          <c:yVal>
            <c:numRef>
              <c:f>rettelinie!$N$14:$N$36</c:f>
              <c:numCache/>
            </c:numRef>
          </c:yVal>
          <c:smooth val="1"/>
        </c:ser>
        <c:axId val="60615805"/>
        <c:axId val="8671334"/>
      </c:scatterChart>
      <c:valAx>
        <c:axId val="60615805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1334"/>
        <c:crosses val="autoZero"/>
        <c:crossBetween val="midCat"/>
        <c:dispUnits/>
        <c:majorUnit val="1"/>
      </c:valAx>
      <c:valAx>
        <c:axId val="867133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580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rettelinie!$O$14:$O$36</c:f>
              <c:numCache/>
            </c:numRef>
          </c:xVal>
          <c:yVal>
            <c:numRef>
              <c:f>rettelinie!$P$14:$P$36</c:f>
              <c:numCache/>
            </c:numRef>
          </c:yVal>
          <c:smooth val="1"/>
        </c:ser>
        <c:axId val="10933143"/>
        <c:axId val="31289424"/>
      </c:scatterChart>
      <c:valAx>
        <c:axId val="1093314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9424"/>
        <c:crosses val="autoZero"/>
        <c:crossBetween val="midCat"/>
        <c:dispUnits/>
        <c:majorUnit val="1"/>
      </c:valAx>
      <c:valAx>
        <c:axId val="3128942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314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rettelinie!$E$14:$E$36</c:f>
              <c:numCache/>
            </c:numRef>
          </c:xVal>
          <c:yVal>
            <c:numRef>
              <c:f>rettelinie!$F$14:$F$36</c:f>
              <c:numCache/>
            </c:numRef>
          </c:yVal>
          <c:smooth val="1"/>
        </c:ser>
        <c:axId val="30709811"/>
        <c:axId val="7952844"/>
      </c:scatterChart>
      <c:valAx>
        <c:axId val="3070981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2844"/>
        <c:crosses val="autoZero"/>
        <c:crossBetween val="midCat"/>
        <c:dispUnits/>
        <c:majorUnit val="1"/>
      </c:valAx>
      <c:valAx>
        <c:axId val="795284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98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rettelinie!$G$14:$G$36</c:f>
              <c:numCache/>
            </c:numRef>
          </c:xVal>
          <c:yVal>
            <c:numRef>
              <c:f>rettelinie!$H$14:$H$36</c:f>
              <c:numCache/>
            </c:numRef>
          </c:yVal>
          <c:smooth val="1"/>
        </c:ser>
        <c:axId val="4466733"/>
        <c:axId val="40200598"/>
      </c:scatterChart>
      <c:valAx>
        <c:axId val="446673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 val="autoZero"/>
        <c:crossBetween val="midCat"/>
        <c:dispUnits/>
        <c:majorUnit val="1"/>
      </c:valAx>
      <c:valAx>
        <c:axId val="4020059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73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rettelinie!$K$14:$K$36</c:f>
              <c:numCache/>
            </c:numRef>
          </c:xVal>
          <c:yVal>
            <c:numRef>
              <c:f>rettelinie!$L$14:$L$36</c:f>
              <c:numCache/>
            </c:numRef>
          </c:yVal>
          <c:smooth val="1"/>
        </c:ser>
        <c:axId val="26261063"/>
        <c:axId val="35022976"/>
      </c:scatterChart>
      <c:valAx>
        <c:axId val="2626106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 val="autoZero"/>
        <c:crossBetween val="midCat"/>
        <c:dispUnits/>
        <c:majorUnit val="1"/>
      </c:valAx>
      <c:valAx>
        <c:axId val="3502297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rettelinie!$M$14:$M$36</c:f>
              <c:numCache/>
            </c:numRef>
          </c:xVal>
          <c:yVal>
            <c:numRef>
              <c:f>rettelinie!$N$14:$N$36</c:f>
              <c:numCache/>
            </c:numRef>
          </c:yVal>
          <c:smooth val="1"/>
        </c:ser>
        <c:axId val="46771329"/>
        <c:axId val="18288778"/>
      </c:scatterChart>
      <c:valAx>
        <c:axId val="46771329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 val="autoZero"/>
        <c:crossBetween val="midCat"/>
        <c:dispUnits/>
        <c:majorUnit val="1"/>
      </c:valAx>
      <c:valAx>
        <c:axId val="1828877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132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rettelinie!$O$14:$O$36</c:f>
              <c:numCache/>
            </c:numRef>
          </c:xVal>
          <c:yVal>
            <c:numRef>
              <c:f>rettelinie!$P$14:$P$36</c:f>
              <c:numCache/>
            </c:numRef>
          </c:yVal>
          <c:smooth val="1"/>
        </c:ser>
        <c:axId val="30381275"/>
        <c:axId val="4996020"/>
      </c:scatterChart>
      <c:valAx>
        <c:axId val="30381275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6020"/>
        <c:crosses val="autoZero"/>
        <c:crossBetween val="midCat"/>
        <c:dispUnits/>
        <c:majorUnit val="1"/>
      </c:valAx>
      <c:valAx>
        <c:axId val="499602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127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rettelinie!$C$14:$C$36</c:f>
              <c:numCache/>
            </c:numRef>
          </c:xVal>
          <c:yVal>
            <c:numRef>
              <c:f>rettelinie!$D$14:$D$36</c:f>
              <c:numCache/>
            </c:numRef>
          </c:yVal>
          <c:smooth val="1"/>
        </c:ser>
        <c:axId val="44964181"/>
        <c:axId val="2024446"/>
      </c:scatterChart>
      <c:valAx>
        <c:axId val="4496418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4446"/>
        <c:crosses val="autoZero"/>
        <c:crossBetween val="midCat"/>
        <c:dispUnits/>
        <c:majorUnit val="1"/>
      </c:valAx>
      <c:valAx>
        <c:axId val="202444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6418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rettelinie!$E$14:$E$36</c:f>
              <c:numCache/>
            </c:numRef>
          </c:xVal>
          <c:yVal>
            <c:numRef>
              <c:f>rettelinie!$F$14:$F$36</c:f>
              <c:numCache/>
            </c:numRef>
          </c:yVal>
          <c:smooth val="1"/>
        </c:ser>
        <c:axId val="18220015"/>
        <c:axId val="29762408"/>
      </c:scatterChart>
      <c:valAx>
        <c:axId val="18220015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62408"/>
        <c:crosses val="autoZero"/>
        <c:crossBetween val="midCat"/>
        <c:dispUnits/>
        <c:majorUnit val="1"/>
      </c:valAx>
      <c:valAx>
        <c:axId val="2976240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001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rettelinie!$G$14:$G$36</c:f>
              <c:numCache/>
            </c:numRef>
          </c:xVal>
          <c:yVal>
            <c:numRef>
              <c:f>rettelinie!$H$14:$H$36</c:f>
              <c:numCache/>
            </c:numRef>
          </c:yVal>
          <c:smooth val="1"/>
        </c:ser>
        <c:axId val="66535081"/>
        <c:axId val="61944818"/>
      </c:scatterChart>
      <c:valAx>
        <c:axId val="6653508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 val="autoZero"/>
        <c:crossBetween val="midCat"/>
        <c:dispUnits/>
        <c:majorUnit val="1"/>
      </c:valAx>
      <c:valAx>
        <c:axId val="6194481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508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13</xdr:row>
      <xdr:rowOff>123825</xdr:rowOff>
    </xdr:from>
    <xdr:to>
      <xdr:col>9</xdr:col>
      <xdr:colOff>9525</xdr:colOff>
      <xdr:row>22</xdr:row>
      <xdr:rowOff>57150</xdr:rowOff>
    </xdr:to>
    <xdr:graphicFrame>
      <xdr:nvGraphicFramePr>
        <xdr:cNvPr id="1" name="Diagram 1"/>
        <xdr:cNvGraphicFramePr/>
      </xdr:nvGraphicFramePr>
      <xdr:xfrm>
        <a:off x="571500" y="1828800"/>
        <a:ext cx="2724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13</xdr:row>
      <xdr:rowOff>142875</xdr:rowOff>
    </xdr:from>
    <xdr:to>
      <xdr:col>17</xdr:col>
      <xdr:colOff>219075</xdr:colOff>
      <xdr:row>22</xdr:row>
      <xdr:rowOff>76200</xdr:rowOff>
    </xdr:to>
    <xdr:graphicFrame>
      <xdr:nvGraphicFramePr>
        <xdr:cNvPr id="2" name="Diagram 2"/>
        <xdr:cNvGraphicFramePr/>
      </xdr:nvGraphicFramePr>
      <xdr:xfrm>
        <a:off x="3514725" y="1847850"/>
        <a:ext cx="28860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25</xdr:row>
      <xdr:rowOff>228600</xdr:rowOff>
    </xdr:from>
    <xdr:to>
      <xdr:col>8</xdr:col>
      <xdr:colOff>342900</xdr:colOff>
      <xdr:row>34</xdr:row>
      <xdr:rowOff>104775</xdr:rowOff>
    </xdr:to>
    <xdr:graphicFrame>
      <xdr:nvGraphicFramePr>
        <xdr:cNvPr id="3" name="Diagram 3"/>
        <xdr:cNvGraphicFramePr/>
      </xdr:nvGraphicFramePr>
      <xdr:xfrm>
        <a:off x="571500" y="5248275"/>
        <a:ext cx="26955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304800</xdr:colOff>
      <xdr:row>25</xdr:row>
      <xdr:rowOff>257175</xdr:rowOff>
    </xdr:from>
    <xdr:to>
      <xdr:col>17</xdr:col>
      <xdr:colOff>161925</xdr:colOff>
      <xdr:row>34</xdr:row>
      <xdr:rowOff>142875</xdr:rowOff>
    </xdr:to>
    <xdr:graphicFrame>
      <xdr:nvGraphicFramePr>
        <xdr:cNvPr id="4" name="Diagram 4"/>
        <xdr:cNvGraphicFramePr/>
      </xdr:nvGraphicFramePr>
      <xdr:xfrm>
        <a:off x="3590925" y="5276850"/>
        <a:ext cx="27527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190500</xdr:colOff>
      <xdr:row>37</xdr:row>
      <xdr:rowOff>257175</xdr:rowOff>
    </xdr:from>
    <xdr:to>
      <xdr:col>8</xdr:col>
      <xdr:colOff>314325</xdr:colOff>
      <xdr:row>45</xdr:row>
      <xdr:rowOff>142875</xdr:rowOff>
    </xdr:to>
    <xdr:graphicFrame>
      <xdr:nvGraphicFramePr>
        <xdr:cNvPr id="5" name="Diagram 5"/>
        <xdr:cNvGraphicFramePr/>
      </xdr:nvGraphicFramePr>
      <xdr:xfrm>
        <a:off x="581025" y="8591550"/>
        <a:ext cx="26574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257175</xdr:colOff>
      <xdr:row>37</xdr:row>
      <xdr:rowOff>266700</xdr:rowOff>
    </xdr:from>
    <xdr:to>
      <xdr:col>17</xdr:col>
      <xdr:colOff>142875</xdr:colOff>
      <xdr:row>45</xdr:row>
      <xdr:rowOff>180975</xdr:rowOff>
    </xdr:to>
    <xdr:graphicFrame>
      <xdr:nvGraphicFramePr>
        <xdr:cNvPr id="6" name="Diagram 6"/>
        <xdr:cNvGraphicFramePr/>
      </xdr:nvGraphicFramePr>
      <xdr:xfrm>
        <a:off x="3543300" y="8601075"/>
        <a:ext cx="27813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180975</xdr:colOff>
      <xdr:row>52</xdr:row>
      <xdr:rowOff>123825</xdr:rowOff>
    </xdr:from>
    <xdr:to>
      <xdr:col>9</xdr:col>
      <xdr:colOff>9525</xdr:colOff>
      <xdr:row>61</xdr:row>
      <xdr:rowOff>57150</xdr:rowOff>
    </xdr:to>
    <xdr:graphicFrame>
      <xdr:nvGraphicFramePr>
        <xdr:cNvPr id="7" name="Diagram 7"/>
        <xdr:cNvGraphicFramePr/>
      </xdr:nvGraphicFramePr>
      <xdr:xfrm>
        <a:off x="571500" y="12601575"/>
        <a:ext cx="272415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228600</xdr:colOff>
      <xdr:row>52</xdr:row>
      <xdr:rowOff>142875</xdr:rowOff>
    </xdr:from>
    <xdr:to>
      <xdr:col>17</xdr:col>
      <xdr:colOff>219075</xdr:colOff>
      <xdr:row>61</xdr:row>
      <xdr:rowOff>76200</xdr:rowOff>
    </xdr:to>
    <xdr:graphicFrame>
      <xdr:nvGraphicFramePr>
        <xdr:cNvPr id="8" name="Diagram 8"/>
        <xdr:cNvGraphicFramePr/>
      </xdr:nvGraphicFramePr>
      <xdr:xfrm>
        <a:off x="3514725" y="12620625"/>
        <a:ext cx="288607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180975</xdr:colOff>
      <xdr:row>64</xdr:row>
      <xdr:rowOff>228600</xdr:rowOff>
    </xdr:from>
    <xdr:to>
      <xdr:col>8</xdr:col>
      <xdr:colOff>342900</xdr:colOff>
      <xdr:row>73</xdr:row>
      <xdr:rowOff>104775</xdr:rowOff>
    </xdr:to>
    <xdr:graphicFrame>
      <xdr:nvGraphicFramePr>
        <xdr:cNvPr id="9" name="Diagram 9"/>
        <xdr:cNvGraphicFramePr/>
      </xdr:nvGraphicFramePr>
      <xdr:xfrm>
        <a:off x="571500" y="16021050"/>
        <a:ext cx="269557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304800</xdr:colOff>
      <xdr:row>64</xdr:row>
      <xdr:rowOff>257175</xdr:rowOff>
    </xdr:from>
    <xdr:to>
      <xdr:col>17</xdr:col>
      <xdr:colOff>161925</xdr:colOff>
      <xdr:row>73</xdr:row>
      <xdr:rowOff>142875</xdr:rowOff>
    </xdr:to>
    <xdr:graphicFrame>
      <xdr:nvGraphicFramePr>
        <xdr:cNvPr id="10" name="Diagram 10"/>
        <xdr:cNvGraphicFramePr/>
      </xdr:nvGraphicFramePr>
      <xdr:xfrm>
        <a:off x="3590925" y="16049625"/>
        <a:ext cx="2752725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190500</xdr:colOff>
      <xdr:row>76</xdr:row>
      <xdr:rowOff>257175</xdr:rowOff>
    </xdr:from>
    <xdr:to>
      <xdr:col>8</xdr:col>
      <xdr:colOff>314325</xdr:colOff>
      <xdr:row>84</xdr:row>
      <xdr:rowOff>142875</xdr:rowOff>
    </xdr:to>
    <xdr:graphicFrame>
      <xdr:nvGraphicFramePr>
        <xdr:cNvPr id="11" name="Diagram 11"/>
        <xdr:cNvGraphicFramePr/>
      </xdr:nvGraphicFramePr>
      <xdr:xfrm>
        <a:off x="581025" y="19364325"/>
        <a:ext cx="2657475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257175</xdr:colOff>
      <xdr:row>76</xdr:row>
      <xdr:rowOff>266700</xdr:rowOff>
    </xdr:from>
    <xdr:to>
      <xdr:col>17</xdr:col>
      <xdr:colOff>142875</xdr:colOff>
      <xdr:row>84</xdr:row>
      <xdr:rowOff>180975</xdr:rowOff>
    </xdr:to>
    <xdr:graphicFrame>
      <xdr:nvGraphicFramePr>
        <xdr:cNvPr id="12" name="Diagram 12"/>
        <xdr:cNvGraphicFramePr/>
      </xdr:nvGraphicFramePr>
      <xdr:xfrm>
        <a:off x="3543300" y="19373850"/>
        <a:ext cx="2781300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showGridLines="0" showRowColHeaders="0" tabSelected="1" showOutlineSymbols="0" zoomScalePageLayoutView="0" workbookViewId="0" topLeftCell="A1">
      <pane ySplit="10" topLeftCell="A11" activePane="bottomLeft" state="frozen"/>
      <selection pane="topLeft" activeCell="A1" sqref="A1"/>
      <selection pane="bottomLeft" activeCell="K6" sqref="K6"/>
    </sheetView>
  </sheetViews>
  <sheetFormatPr defaultColWidth="0" defaultRowHeight="0" customHeight="1" zeroHeight="1"/>
  <cols>
    <col min="1" max="1" width="5.8515625" style="41" customWidth="1"/>
    <col min="2" max="18" width="5.421875" style="41" customWidth="1"/>
    <col min="19" max="19" width="1.7109375" style="41" customWidth="1"/>
    <col min="20" max="24" width="9.421875" style="41" hidden="1" customWidth="1"/>
    <col min="25" max="16384" width="9.421875" style="39" hidden="1" customWidth="1"/>
  </cols>
  <sheetData>
    <row r="1" spans="1:93" ht="20.25" customHeight="1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 t="s">
        <v>15</v>
      </c>
      <c r="L1" s="34"/>
      <c r="M1" s="34"/>
      <c r="N1" s="34"/>
      <c r="O1" s="34"/>
      <c r="P1" s="34"/>
      <c r="Q1" s="34"/>
      <c r="R1" s="34"/>
      <c r="S1" s="1"/>
      <c r="T1" s="2"/>
      <c r="U1" s="2"/>
      <c r="V1" s="2"/>
      <c r="W1" s="2"/>
      <c r="X1" s="2"/>
      <c r="Y1" s="2"/>
      <c r="Z1" s="2"/>
      <c r="AA1" s="35"/>
      <c r="AB1" s="36"/>
      <c r="AC1" s="36"/>
      <c r="AD1" s="36"/>
      <c r="AE1" s="36"/>
      <c r="AF1" s="36"/>
      <c r="AG1" s="7"/>
      <c r="AH1" s="7"/>
      <c r="AI1" s="7"/>
      <c r="AJ1" s="7"/>
      <c r="AK1" s="7"/>
      <c r="AL1" s="3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38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1:93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3"/>
      <c r="O2" s="193"/>
      <c r="P2" s="3"/>
      <c r="Q2" s="3"/>
      <c r="R2" s="3"/>
      <c r="S2" s="3"/>
      <c r="T2" s="7"/>
      <c r="U2" s="7"/>
      <c r="V2" s="7"/>
      <c r="W2" s="7"/>
      <c r="X2" s="7"/>
      <c r="Y2" s="7"/>
      <c r="Z2" s="7"/>
      <c r="AA2" s="36"/>
      <c r="AB2" s="36"/>
      <c r="AC2" s="36"/>
      <c r="AD2" s="36"/>
      <c r="AE2" s="36"/>
      <c r="AF2" s="36"/>
      <c r="AG2" s="7"/>
      <c r="AH2" s="7"/>
      <c r="AI2" s="7"/>
      <c r="AJ2" s="7"/>
      <c r="AK2" s="7"/>
      <c r="AL2" s="3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38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3" customHeight="1">
      <c r="A3" s="3"/>
      <c r="B3" s="4"/>
      <c r="C3" s="4"/>
      <c r="D3" s="4"/>
      <c r="E3" s="4"/>
      <c r="F3" s="4"/>
      <c r="G3" s="4"/>
      <c r="H3" s="4"/>
      <c r="I3" s="4"/>
      <c r="J3" s="5"/>
      <c r="K3" s="4"/>
      <c r="L3" s="4"/>
      <c r="M3" s="3"/>
      <c r="N3" s="6"/>
      <c r="O3" s="193"/>
      <c r="P3" s="3"/>
      <c r="Q3" s="3"/>
      <c r="R3" s="3"/>
      <c r="S3" s="3"/>
      <c r="T3" s="7"/>
      <c r="U3" s="7"/>
      <c r="V3" s="7"/>
      <c r="W3" s="7"/>
      <c r="X3" s="7"/>
      <c r="Y3" s="7"/>
      <c r="Z3" s="7"/>
      <c r="AA3" s="36"/>
      <c r="AB3" s="36"/>
      <c r="AC3" s="36"/>
      <c r="AD3" s="36"/>
      <c r="AE3" s="36"/>
      <c r="AF3" s="36"/>
      <c r="AG3" s="7"/>
      <c r="AH3" s="7"/>
      <c r="AI3" s="7"/>
      <c r="AJ3" s="7"/>
      <c r="AK3" s="7"/>
      <c r="AL3" s="3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38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</row>
    <row r="4" spans="1:93" ht="3" customHeight="1">
      <c r="A4" s="3"/>
      <c r="B4" s="8"/>
      <c r="C4" s="9"/>
      <c r="D4" s="4"/>
      <c r="E4" s="4"/>
      <c r="F4" s="4"/>
      <c r="G4" s="4"/>
      <c r="H4" s="4"/>
      <c r="I4" s="4"/>
      <c r="J4" s="5"/>
      <c r="K4" s="4"/>
      <c r="L4" s="4"/>
      <c r="M4" s="3"/>
      <c r="N4" s="6"/>
      <c r="O4" s="193"/>
      <c r="P4" s="3"/>
      <c r="Q4" s="3"/>
      <c r="R4" s="3"/>
      <c r="S4" s="3"/>
      <c r="T4" s="7"/>
      <c r="U4" s="7"/>
      <c r="V4" s="7"/>
      <c r="W4" s="7"/>
      <c r="X4" s="7"/>
      <c r="Y4" s="7"/>
      <c r="Z4" s="7"/>
      <c r="AA4" s="36"/>
      <c r="AB4" s="36"/>
      <c r="AC4" s="36"/>
      <c r="AD4" s="36"/>
      <c r="AE4" s="36"/>
      <c r="AF4" s="36"/>
      <c r="AG4" s="7"/>
      <c r="AH4" s="7"/>
      <c r="AI4" s="7"/>
      <c r="AJ4" s="7"/>
      <c r="AK4" s="7"/>
      <c r="AL4" s="3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40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ht="19.5">
      <c r="A5" s="3"/>
      <c r="B5" s="4" t="s">
        <v>1</v>
      </c>
      <c r="C5" s="9"/>
      <c r="D5" s="4"/>
      <c r="E5" s="4"/>
      <c r="F5" s="4"/>
      <c r="G5" s="10">
        <v>-5</v>
      </c>
      <c r="H5" s="11"/>
      <c r="I5" s="11" t="s">
        <v>2</v>
      </c>
      <c r="K5" s="10">
        <v>9</v>
      </c>
      <c r="L5" s="12"/>
      <c r="M5" s="12"/>
      <c r="N5" s="13"/>
      <c r="O5" s="5"/>
      <c r="P5" s="4"/>
      <c r="Q5" s="4"/>
      <c r="R5" s="3"/>
      <c r="S5" s="3"/>
      <c r="T5" s="7"/>
      <c r="U5" s="7"/>
      <c r="V5" s="7"/>
      <c r="W5" s="7"/>
      <c r="X5" s="7"/>
      <c r="Y5" s="7"/>
      <c r="Z5" s="7"/>
      <c r="AA5" s="36"/>
      <c r="AB5" s="36"/>
      <c r="AC5" s="36"/>
      <c r="AD5" s="36"/>
      <c r="AE5" s="36"/>
      <c r="AF5" s="36"/>
      <c r="AG5" s="7"/>
      <c r="AH5" s="7"/>
      <c r="AI5" s="7"/>
      <c r="AJ5" s="7"/>
      <c r="AK5" s="7"/>
      <c r="AL5" s="3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ht="19.5">
      <c r="A6" s="3"/>
      <c r="B6" s="4" t="s">
        <v>3</v>
      </c>
      <c r="C6" s="9"/>
      <c r="D6" s="4"/>
      <c r="E6" s="4"/>
      <c r="F6" s="4"/>
      <c r="G6" s="10">
        <v>0</v>
      </c>
      <c r="H6" s="11"/>
      <c r="I6" s="14" t="s">
        <v>2</v>
      </c>
      <c r="K6" s="10">
        <v>8</v>
      </c>
      <c r="L6" s="13"/>
      <c r="M6" s="15"/>
      <c r="N6" s="15"/>
      <c r="O6" s="4"/>
      <c r="P6" s="4"/>
      <c r="Q6" s="3"/>
      <c r="R6" s="3"/>
      <c r="S6" s="3"/>
      <c r="T6" s="7"/>
      <c r="U6" s="7"/>
      <c r="V6" s="7"/>
      <c r="W6" s="7"/>
      <c r="X6" s="7"/>
      <c r="Y6" s="7"/>
      <c r="Z6" s="7"/>
      <c r="AA6" s="36"/>
      <c r="AB6" s="36"/>
      <c r="AC6" s="36"/>
      <c r="AD6" s="36"/>
      <c r="AE6" s="36"/>
      <c r="AF6" s="36"/>
      <c r="AG6" s="7"/>
      <c r="AH6" s="7"/>
      <c r="AI6" s="7"/>
      <c r="AJ6" s="7"/>
      <c r="AK6" s="7"/>
      <c r="AL6" s="7"/>
      <c r="AM6" s="7"/>
      <c r="AN6" s="42"/>
      <c r="AO6" s="7"/>
      <c r="AP6" s="42"/>
      <c r="AQ6" s="7"/>
      <c r="AR6" s="27"/>
      <c r="AS6" s="7"/>
      <c r="AT6" s="7"/>
      <c r="AU6" s="7"/>
      <c r="AV6" s="7"/>
      <c r="AW6" s="7"/>
      <c r="AX6" s="7"/>
      <c r="AY6" s="7"/>
      <c r="AZ6" s="2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2.25" customHeight="1">
      <c r="A7" s="3"/>
      <c r="B7" s="16"/>
      <c r="C7" s="17"/>
      <c r="D7" s="18"/>
      <c r="E7" s="19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7"/>
      <c r="U7" s="7"/>
      <c r="V7" s="7"/>
      <c r="W7" s="7"/>
      <c r="X7" s="7"/>
      <c r="Y7" s="7"/>
      <c r="Z7" s="7"/>
      <c r="AA7" s="36"/>
      <c r="AB7" s="36"/>
      <c r="AC7" s="36"/>
      <c r="AD7" s="36"/>
      <c r="AE7" s="36"/>
      <c r="AF7" s="36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93" ht="2.25" customHeight="1">
      <c r="A8" s="3"/>
      <c r="B8" s="8"/>
      <c r="C8" s="20"/>
      <c r="D8" s="17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7"/>
      <c r="U8" s="7"/>
      <c r="V8" s="7"/>
      <c r="W8" s="7"/>
      <c r="X8" s="7"/>
      <c r="Y8" s="7"/>
      <c r="Z8" s="7"/>
      <c r="AA8" s="36"/>
      <c r="AB8" s="36"/>
      <c r="AC8" s="36"/>
      <c r="AD8" s="36"/>
      <c r="AE8" s="36"/>
      <c r="AF8" s="36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2.25" customHeight="1">
      <c r="A9" s="21"/>
      <c r="B9" s="8"/>
      <c r="C9" s="17"/>
      <c r="D9" s="22"/>
      <c r="E9" s="23"/>
      <c r="F9" s="23"/>
      <c r="G9" s="23"/>
      <c r="H9" s="23"/>
      <c r="I9" s="23"/>
      <c r="J9" s="23"/>
      <c r="K9" s="23"/>
      <c r="L9" s="23"/>
      <c r="M9" s="23"/>
      <c r="N9" s="21"/>
      <c r="O9" s="21"/>
      <c r="P9" s="21"/>
      <c r="Q9" s="23"/>
      <c r="R9" s="23"/>
      <c r="S9" s="23"/>
      <c r="T9" s="24"/>
      <c r="U9" s="24"/>
      <c r="V9" s="7"/>
      <c r="W9" s="7"/>
      <c r="X9" s="7"/>
      <c r="Y9" s="7"/>
      <c r="Z9" s="7"/>
      <c r="AA9" s="36"/>
      <c r="AB9" s="36"/>
      <c r="AC9" s="36"/>
      <c r="AD9" s="36"/>
      <c r="AE9" s="36"/>
      <c r="AF9" s="36"/>
      <c r="AG9" s="7"/>
      <c r="AH9" s="7"/>
      <c r="AI9" s="7"/>
      <c r="AJ9" s="7"/>
      <c r="AK9" s="7"/>
      <c r="AL9" s="43"/>
      <c r="AM9" s="43"/>
      <c r="AN9" s="7"/>
      <c r="AO9" s="43"/>
      <c r="AP9" s="43"/>
      <c r="AQ9" s="7"/>
      <c r="AR9" s="7"/>
      <c r="AS9" s="44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2.25" customHeight="1">
      <c r="A10" s="21"/>
      <c r="B10" s="25"/>
      <c r="C10" s="1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1"/>
      <c r="O10" s="21"/>
      <c r="P10" s="21"/>
      <c r="Q10" s="23"/>
      <c r="R10" s="23"/>
      <c r="S10" s="23"/>
      <c r="T10" s="24"/>
      <c r="U10" s="24"/>
      <c r="V10" s="7"/>
      <c r="W10" s="7"/>
      <c r="X10" s="7"/>
      <c r="Y10" s="7"/>
      <c r="Z10" s="7"/>
      <c r="AA10" s="36"/>
      <c r="AB10" s="36"/>
      <c r="AC10" s="36"/>
      <c r="AD10" s="36"/>
      <c r="AE10" s="36"/>
      <c r="AF10" s="36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101" ht="12" customHeight="1">
      <c r="A11" s="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3"/>
      <c r="S11" s="3"/>
      <c r="T11" s="7"/>
      <c r="U11" s="7"/>
      <c r="V11" s="7"/>
      <c r="W11" s="7"/>
      <c r="X11" s="7"/>
      <c r="Y11" s="7"/>
      <c r="Z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47"/>
      <c r="CQ11" s="48"/>
      <c r="CR11" s="48"/>
      <c r="CS11" s="48"/>
      <c r="CT11" s="48"/>
      <c r="CU11" s="48"/>
      <c r="CV11" s="48"/>
      <c r="CW11" s="48"/>
    </row>
    <row r="12" spans="1:101" ht="27.75" customHeight="1" thickBot="1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M12" s="33"/>
      <c r="N12" s="33"/>
      <c r="O12" s="33" t="s">
        <v>5</v>
      </c>
      <c r="P12" s="50"/>
      <c r="Q12" s="51"/>
      <c r="R12" s="3"/>
      <c r="S12" s="52"/>
      <c r="T12" s="53"/>
      <c r="U12" s="192"/>
      <c r="V12" s="192"/>
      <c r="W12" s="54"/>
      <c r="X12" s="55"/>
      <c r="Y12" s="55"/>
      <c r="Z12" s="7"/>
      <c r="AM12" s="7"/>
      <c r="AN12" s="7"/>
      <c r="AO12" s="7"/>
      <c r="AP12" s="7"/>
      <c r="AQ12" s="7"/>
      <c r="AR12" s="7"/>
      <c r="AS12" s="7"/>
      <c r="AT12" s="7"/>
      <c r="AU12" s="54"/>
      <c r="AV12" s="54"/>
      <c r="AW12" s="54"/>
      <c r="AX12" s="55"/>
      <c r="AY12" s="55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47"/>
      <c r="CQ12" s="48"/>
      <c r="CR12" s="48"/>
      <c r="CS12" s="48"/>
      <c r="CT12" s="48"/>
      <c r="CU12" s="48"/>
      <c r="CV12" s="48"/>
      <c r="CW12" s="48"/>
    </row>
    <row r="13" spans="2:104" ht="17.25" customHeight="1">
      <c r="B13" s="56"/>
      <c r="C13" s="195" t="s">
        <v>6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57"/>
      <c r="S13" s="52"/>
      <c r="T13" s="53"/>
      <c r="U13" s="54"/>
      <c r="V13" s="54"/>
      <c r="W13" s="54"/>
      <c r="X13" s="43"/>
      <c r="Y13" s="43"/>
      <c r="Z13" s="7"/>
      <c r="AM13" s="7"/>
      <c r="AN13" s="7"/>
      <c r="AO13" s="7"/>
      <c r="AP13" s="7"/>
      <c r="AQ13" s="7"/>
      <c r="AR13" s="7"/>
      <c r="AS13" s="7"/>
      <c r="AT13" s="7"/>
      <c r="AU13" s="54"/>
      <c r="AV13" s="7"/>
      <c r="AW13" s="58"/>
      <c r="AX13" s="59"/>
      <c r="AY13" s="60"/>
      <c r="AZ13" s="60"/>
      <c r="BA13" s="7">
        <f>AI42&amp;AJ42&amp;AK42&amp;AL42&amp;AM42&amp;AN42&amp;AO42</f>
      </c>
      <c r="BB13" s="7"/>
      <c r="BC13" s="61">
        <f ca="1">ROUND((RAND()*($K$5-$G$5)+$G$5),BC12)</f>
        <v>0</v>
      </c>
      <c r="BD13" s="61"/>
      <c r="BE13" s="61"/>
      <c r="BF13" s="7"/>
      <c r="BG13" s="7"/>
      <c r="BH13" s="7"/>
      <c r="BI13" s="7"/>
      <c r="BJ13" s="7">
        <f>AR42&amp;AS42&amp;AT42&amp;AU42&amp;AV42&amp;AW42&amp;AX42</f>
      </c>
      <c r="BK13" s="7"/>
      <c r="BL13" s="61">
        <f ca="1">ROUND((RAND()*($K$5-$G$5)+$G$5),BL12)</f>
        <v>6</v>
      </c>
      <c r="BM13" s="61"/>
      <c r="BN13" s="61"/>
      <c r="BO13" s="7"/>
      <c r="BP13" s="7"/>
      <c r="BQ13" s="7"/>
      <c r="BR13" s="7"/>
      <c r="BS13" s="7">
        <f>BA42&amp;BB42&amp;BC42&amp;BD42&amp;BE42&amp;BF42&amp;BG42</f>
      </c>
      <c r="BT13" s="7"/>
      <c r="BU13" s="61">
        <f ca="1">ROUND((RAND()*($K$5-$G$5)+$G$5),BU12)</f>
        <v>3</v>
      </c>
      <c r="BV13" s="61"/>
      <c r="BW13" s="61"/>
      <c r="BX13" s="7"/>
      <c r="BY13" s="7"/>
      <c r="BZ13" s="7"/>
      <c r="CA13" s="7"/>
      <c r="CB13" s="7">
        <f>BJ42&amp;BK42&amp;BL42&amp;BM42&amp;BN42&amp;BO42&amp;BP42</f>
      </c>
      <c r="CC13" s="7"/>
      <c r="CD13" s="61">
        <f ca="1">ROUND((RAND()*($K$5-$G$5)+$G$5),CD12)</f>
        <v>6</v>
      </c>
      <c r="CE13" s="61"/>
      <c r="CF13" s="61"/>
      <c r="CG13" s="7"/>
      <c r="CH13" s="7"/>
      <c r="CI13" s="7"/>
      <c r="CJ13" s="7"/>
      <c r="CK13" s="7">
        <f>BS42&amp;BT42&amp;BU42&amp;BV42&amp;BW42&amp;BX42&amp;BY42</f>
      </c>
      <c r="CL13" s="7"/>
      <c r="CM13" s="61">
        <f ca="1">ROUND((RAND()*($K$5-$G$5)+$G$5),CM12)</f>
        <v>7</v>
      </c>
      <c r="CN13" s="61"/>
      <c r="CO13" s="61"/>
      <c r="CP13" s="62"/>
      <c r="CQ13" s="62"/>
      <c r="CR13" s="48"/>
      <c r="CS13" s="48"/>
      <c r="CT13" s="63">
        <f>CB42&amp;CC42&amp;CD42&amp;CE42&amp;CF42&amp;CG42&amp;CH42</f>
      </c>
      <c r="CU13" s="62"/>
      <c r="CV13" s="64">
        <f ca="1">ROUND((RAND()*($K$5-$G$5)+$G$5),CV12)</f>
        <v>3</v>
      </c>
      <c r="CW13" s="65"/>
      <c r="CX13" s="66"/>
      <c r="CY13" s="62"/>
      <c r="CZ13" s="62"/>
    </row>
    <row r="14" spans="2:104" ht="21.75" customHeight="1">
      <c r="B14" s="67" t="s">
        <v>7</v>
      </c>
      <c r="C14" s="68">
        <v>-11</v>
      </c>
      <c r="D14" s="68">
        <f>C14*BC13+BC14</f>
        <v>4</v>
      </c>
      <c r="E14" s="68">
        <v>-11</v>
      </c>
      <c r="F14" s="68">
        <f>E14*BL13+BL14</f>
        <v>-59</v>
      </c>
      <c r="G14" s="68">
        <v>-11</v>
      </c>
      <c r="H14" s="68">
        <f>G14*BU13+BU14</f>
        <v>-29</v>
      </c>
      <c r="I14" s="69"/>
      <c r="J14" s="70" t="s">
        <v>8</v>
      </c>
      <c r="K14" s="68">
        <v>-11</v>
      </c>
      <c r="L14" s="68">
        <f>K14*CD13+CD14</f>
        <v>-61</v>
      </c>
      <c r="M14" s="68">
        <v>-11</v>
      </c>
      <c r="N14" s="68">
        <f>M14*CM13+CM14</f>
        <v>-77</v>
      </c>
      <c r="O14" s="68">
        <v>-11</v>
      </c>
      <c r="P14" s="68">
        <f>O14*CV13+CV14</f>
        <v>-28</v>
      </c>
      <c r="Q14" s="69"/>
      <c r="R14" s="71"/>
      <c r="S14" s="72"/>
      <c r="T14" s="196"/>
      <c r="U14" s="196"/>
      <c r="V14" s="43"/>
      <c r="W14" s="43"/>
      <c r="X14" s="43"/>
      <c r="Y14" s="43"/>
      <c r="Z14" s="7"/>
      <c r="AM14" s="7"/>
      <c r="AN14" s="7"/>
      <c r="AO14" s="7"/>
      <c r="AP14" s="7"/>
      <c r="AQ14" s="7"/>
      <c r="AR14" s="7"/>
      <c r="AS14" s="7"/>
      <c r="AT14" s="7"/>
      <c r="AU14" s="74"/>
      <c r="AV14" s="75"/>
      <c r="AW14" s="76"/>
      <c r="AX14" s="77"/>
      <c r="AY14" s="78"/>
      <c r="AZ14" s="79"/>
      <c r="BA14" s="61"/>
      <c r="BB14" s="61"/>
      <c r="BC14" s="61">
        <f ca="1">ROUND((RAND()*($K$6-$G$6)+$G$6),BC12)</f>
        <v>4</v>
      </c>
      <c r="BD14" s="61"/>
      <c r="BE14" s="61"/>
      <c r="BF14" s="7" t="str">
        <f>IF(BC14=0,"",IF(BC14&gt;0,"+","-"))</f>
        <v>+</v>
      </c>
      <c r="BG14" s="7"/>
      <c r="BH14" s="7"/>
      <c r="BI14" s="7"/>
      <c r="BJ14" s="61"/>
      <c r="BK14" s="61"/>
      <c r="BL14" s="61">
        <f ca="1">ROUND((RAND()*($K$6-$G$6)+$G$6),BL12)</f>
        <v>7</v>
      </c>
      <c r="BM14" s="61"/>
      <c r="BN14" s="61"/>
      <c r="BO14" s="7" t="str">
        <f>IF(BL14=0,"",IF(BL14&gt;0,"+","-"))</f>
        <v>+</v>
      </c>
      <c r="BP14" s="7"/>
      <c r="BQ14" s="7"/>
      <c r="BR14" s="7"/>
      <c r="BS14" s="61"/>
      <c r="BT14" s="61"/>
      <c r="BU14" s="61">
        <f ca="1">ROUND((RAND()*($K$6-$G$6)+$G$6),BU12)</f>
        <v>4</v>
      </c>
      <c r="BV14" s="61"/>
      <c r="BW14" s="61"/>
      <c r="BX14" s="7" t="str">
        <f>IF(BU14=0,"",IF(BU14&gt;0,"+","-"))</f>
        <v>+</v>
      </c>
      <c r="BY14" s="7"/>
      <c r="BZ14" s="7"/>
      <c r="CA14" s="7"/>
      <c r="CB14" s="61"/>
      <c r="CC14" s="61"/>
      <c r="CD14" s="61">
        <f ca="1">ROUND((RAND()*($K$6-$G$6)+$G$6),CD12)</f>
        <v>5</v>
      </c>
      <c r="CE14" s="61"/>
      <c r="CF14" s="61"/>
      <c r="CG14" s="7" t="str">
        <f>IF(CD14=0,"",IF(CD14&gt;0,"+","-"))</f>
        <v>+</v>
      </c>
      <c r="CH14" s="7"/>
      <c r="CI14" s="7"/>
      <c r="CJ14" s="7"/>
      <c r="CK14" s="61"/>
      <c r="CL14" s="61"/>
      <c r="CM14" s="61">
        <f ca="1">ROUND((RAND()*($K$6-$G$6)+$G$6),CM12)</f>
        <v>0</v>
      </c>
      <c r="CN14" s="61"/>
      <c r="CO14" s="61"/>
      <c r="CP14" s="41">
        <f>IF(CM14=0,"",IF(CM14&gt;0,"+","-"))</f>
      </c>
      <c r="CQ14" s="41"/>
      <c r="CR14" s="48"/>
      <c r="CS14" s="48"/>
      <c r="CT14" s="80"/>
      <c r="CU14" s="81"/>
      <c r="CV14" s="82">
        <f ca="1">ROUND((RAND()*($K$6-$G$6)+$G$6),CV12)</f>
        <v>5</v>
      </c>
      <c r="CW14" s="83"/>
      <c r="CX14" s="84"/>
      <c r="CY14" s="41" t="str">
        <f>IF(CV14=0,"",IF(CV14&gt;0,"+","-"))</f>
        <v>+</v>
      </c>
      <c r="CZ14" s="41"/>
    </row>
    <row r="15" spans="2:104" ht="21.75" customHeight="1">
      <c r="B15" s="70"/>
      <c r="C15" s="85">
        <v>-10</v>
      </c>
      <c r="D15" s="68">
        <f>C15*BC13+BC14</f>
        <v>4</v>
      </c>
      <c r="E15" s="85">
        <v>-10</v>
      </c>
      <c r="F15" s="68">
        <f>E15*BL13+BL14</f>
        <v>-53</v>
      </c>
      <c r="G15" s="85">
        <v>-10</v>
      </c>
      <c r="H15" s="68">
        <f>G15*BU13+BU14</f>
        <v>-26</v>
      </c>
      <c r="I15" s="86"/>
      <c r="J15" s="70"/>
      <c r="K15" s="85">
        <v>-10</v>
      </c>
      <c r="L15" s="68">
        <f>K15*CD13+CD14</f>
        <v>-55</v>
      </c>
      <c r="M15" s="85">
        <v>-10</v>
      </c>
      <c r="N15" s="68">
        <f>M15*CM13+CM14</f>
        <v>-70</v>
      </c>
      <c r="O15" s="85">
        <v>-10</v>
      </c>
      <c r="P15" s="68">
        <f>O15*CV13+CV14</f>
        <v>-25</v>
      </c>
      <c r="Q15" s="86"/>
      <c r="R15" s="87"/>
      <c r="S15" s="88"/>
      <c r="T15" s="73"/>
      <c r="U15" s="43"/>
      <c r="V15" s="43"/>
      <c r="W15" s="43"/>
      <c r="X15" s="43"/>
      <c r="Y15" s="43"/>
      <c r="Z15" s="27"/>
      <c r="AM15" s="7"/>
      <c r="AN15" s="7"/>
      <c r="AO15" s="7"/>
      <c r="AP15" s="7"/>
      <c r="AQ15" s="7"/>
      <c r="AR15" s="7"/>
      <c r="AS15" s="7"/>
      <c r="AT15" s="7"/>
      <c r="AU15" s="43"/>
      <c r="AV15" s="89"/>
      <c r="AW15" s="90"/>
      <c r="AX15" s="91"/>
      <c r="AY15" s="92"/>
      <c r="AZ15" s="93"/>
      <c r="BA15" s="7"/>
      <c r="BB15" s="7"/>
      <c r="BC15" s="7"/>
      <c r="BD15" s="27"/>
      <c r="BE15" s="7"/>
      <c r="BF15" s="61">
        <f>IF(BC14&gt;0,BC14,IF(BC14&lt;0,BC14*-1,""))</f>
        <v>4</v>
      </c>
      <c r="BG15" s="7"/>
      <c r="BH15" s="7"/>
      <c r="BI15" s="7"/>
      <c r="BJ15" s="7"/>
      <c r="BK15" s="7"/>
      <c r="BL15" s="7"/>
      <c r="BM15" s="27"/>
      <c r="BN15" s="7"/>
      <c r="BO15" s="61">
        <f>IF(BL14&gt;0,BL14,IF(BL14&lt;0,BL14*-1,""))</f>
        <v>7</v>
      </c>
      <c r="BP15" s="7"/>
      <c r="BQ15" s="7"/>
      <c r="BR15" s="7"/>
      <c r="BS15" s="7"/>
      <c r="BT15" s="7"/>
      <c r="BU15" s="7"/>
      <c r="BV15" s="27"/>
      <c r="BW15" s="7"/>
      <c r="BX15" s="61">
        <f>IF(BU14&gt;0,BU14,IF(BU14&lt;0,BU14*-1,""))</f>
        <v>4</v>
      </c>
      <c r="BY15" s="7"/>
      <c r="BZ15" s="7"/>
      <c r="CA15" s="7"/>
      <c r="CB15" s="7"/>
      <c r="CC15" s="7"/>
      <c r="CD15" s="7"/>
      <c r="CE15" s="27"/>
      <c r="CF15" s="7"/>
      <c r="CG15" s="61">
        <f>IF(CD14&gt;0,CD14,IF(CD14&lt;0,CD14*-1,""))</f>
        <v>5</v>
      </c>
      <c r="CH15" s="7"/>
      <c r="CI15" s="7"/>
      <c r="CJ15" s="7"/>
      <c r="CK15" s="7"/>
      <c r="CL15" s="7"/>
      <c r="CM15" s="7"/>
      <c r="CN15" s="27"/>
      <c r="CO15" s="7"/>
      <c r="CP15" s="94">
        <f>IF(CM14&gt;0,CM14,IF(CM14&lt;0,CM14*-1,""))</f>
      </c>
      <c r="CQ15" s="41"/>
      <c r="CR15" s="48"/>
      <c r="CS15" s="48"/>
      <c r="CT15" s="28"/>
      <c r="CU15" s="3"/>
      <c r="CV15" s="29"/>
      <c r="CW15" s="30"/>
      <c r="CX15" s="29"/>
      <c r="CY15" s="94">
        <f>IF(CV14&gt;0,CV14,IF(CV14&lt;0,CV14*-1,""))</f>
        <v>5</v>
      </c>
      <c r="CZ15" s="41"/>
    </row>
    <row r="16" spans="2:104" ht="21.75" customHeight="1" thickBot="1">
      <c r="B16" s="70"/>
      <c r="C16" s="85">
        <v>-9</v>
      </c>
      <c r="D16" s="68">
        <f>C16*BC13+BC14</f>
        <v>4</v>
      </c>
      <c r="E16" s="85">
        <v>-9</v>
      </c>
      <c r="F16" s="68">
        <f>E16*BL13+BL14</f>
        <v>-47</v>
      </c>
      <c r="G16" s="85">
        <v>-9</v>
      </c>
      <c r="H16" s="68">
        <f>G16*BU13+BU14</f>
        <v>-23</v>
      </c>
      <c r="I16" s="86"/>
      <c r="J16" s="70"/>
      <c r="K16" s="85">
        <v>-9</v>
      </c>
      <c r="L16" s="68">
        <f>K16*CD13+CD14</f>
        <v>-49</v>
      </c>
      <c r="M16" s="85">
        <v>-9</v>
      </c>
      <c r="N16" s="68">
        <f>M16*CM13+CM14</f>
        <v>-63</v>
      </c>
      <c r="O16" s="85">
        <v>-9</v>
      </c>
      <c r="P16" s="68">
        <f>O16*CV13+CV14</f>
        <v>-22</v>
      </c>
      <c r="Q16" s="86"/>
      <c r="R16" s="3"/>
      <c r="S16" s="95"/>
      <c r="T16" s="43"/>
      <c r="U16" s="43"/>
      <c r="V16" s="43"/>
      <c r="W16" s="43"/>
      <c r="X16" s="43"/>
      <c r="Y16" s="43"/>
      <c r="Z16" s="27"/>
      <c r="AM16" s="7"/>
      <c r="AN16" s="7"/>
      <c r="AO16" s="7"/>
      <c r="AP16" s="7"/>
      <c r="AQ16" s="7"/>
      <c r="AR16" s="7"/>
      <c r="AS16" s="7"/>
      <c r="AT16" s="7"/>
      <c r="AU16" s="43"/>
      <c r="AV16" s="7"/>
      <c r="AW16" s="7"/>
      <c r="AX16" s="7"/>
      <c r="AY16" s="27"/>
      <c r="AZ16" s="7"/>
      <c r="BA16" s="75" t="s">
        <v>9</v>
      </c>
      <c r="BB16" s="75" t="s">
        <v>10</v>
      </c>
      <c r="BC16" s="7"/>
      <c r="BD16" s="75">
        <f>IF(BC13=0,"",IF(BC13=1,"",IF(BC13=-1,"-",BC13)))</f>
      </c>
      <c r="BE16" s="75">
        <f>IF(BC13&lt;&gt;0,"x","")</f>
      </c>
      <c r="BF16" s="75"/>
      <c r="BG16" s="75" t="str">
        <f>IF(BC14=0,"",IF(BC14&lt;0,BC14,"+"&amp;BC14))</f>
        <v>+4</v>
      </c>
      <c r="BH16" s="7"/>
      <c r="BI16" s="7"/>
      <c r="BJ16" s="75" t="s">
        <v>9</v>
      </c>
      <c r="BK16" s="75" t="s">
        <v>10</v>
      </c>
      <c r="BL16" s="7"/>
      <c r="BM16" s="75">
        <f>IF(BL13=0,"",IF(BL13=1,"",IF(BL13=-1,"-",BL13)))</f>
        <v>6</v>
      </c>
      <c r="BN16" s="75" t="str">
        <f>IF(BL13&lt;&gt;0,"x","")</f>
        <v>x</v>
      </c>
      <c r="BO16" s="75"/>
      <c r="BP16" s="75" t="str">
        <f>IF(BL14=0,"",IF(BL14&lt;0,BL14,"+"&amp;BL14))</f>
        <v>+7</v>
      </c>
      <c r="BQ16" s="7"/>
      <c r="BR16" s="7"/>
      <c r="BS16" s="75" t="s">
        <v>9</v>
      </c>
      <c r="BT16" s="75" t="s">
        <v>10</v>
      </c>
      <c r="BU16" s="7"/>
      <c r="BV16" s="75">
        <f>IF(BU13=0,"",IF(BU13=1,"",IF(BU13=-1,"-",BU13)))</f>
        <v>3</v>
      </c>
      <c r="BW16" s="75" t="str">
        <f>IF(BU13&lt;&gt;0,"x","")</f>
        <v>x</v>
      </c>
      <c r="BX16" s="75"/>
      <c r="BY16" s="75" t="str">
        <f>IF(BU14=0,"",IF(BU14&lt;0,BU14,"+"&amp;BU14))</f>
        <v>+4</v>
      </c>
      <c r="BZ16" s="7"/>
      <c r="CA16" s="7"/>
      <c r="CB16" s="75" t="s">
        <v>9</v>
      </c>
      <c r="CC16" s="75" t="s">
        <v>10</v>
      </c>
      <c r="CD16" s="7"/>
      <c r="CE16" s="75">
        <f>IF(CD13=0,"",IF(CD13=1,"",IF(CD13=-1,"-",CD13)))</f>
        <v>6</v>
      </c>
      <c r="CF16" s="75" t="str">
        <f>IF(CD13&lt;&gt;0,"x","")</f>
        <v>x</v>
      </c>
      <c r="CG16" s="75"/>
      <c r="CH16" s="75" t="str">
        <f>IF(CD14=0,"",IF(CD14&lt;0,CD14,"+"&amp;CD14))</f>
        <v>+5</v>
      </c>
      <c r="CI16" s="7"/>
      <c r="CJ16" s="7"/>
      <c r="CK16" s="75" t="s">
        <v>9</v>
      </c>
      <c r="CL16" s="75" t="s">
        <v>10</v>
      </c>
      <c r="CM16" s="7"/>
      <c r="CN16" s="75">
        <f>IF(CM13=0,"",IF(CM13=1,"",IF(CM13=-1,"-",CM13)))</f>
        <v>7</v>
      </c>
      <c r="CO16" s="75" t="str">
        <f>IF(CM13&lt;&gt;0,"x","")</f>
        <v>x</v>
      </c>
      <c r="CP16" s="96"/>
      <c r="CQ16" s="97">
        <f>IF(CM14=0,"",IF(CM14&lt;0,CM14,"+"&amp;CM14))</f>
      </c>
      <c r="CR16" s="48"/>
      <c r="CS16" s="48"/>
      <c r="CT16" s="98" t="s">
        <v>9</v>
      </c>
      <c r="CU16" s="99" t="s">
        <v>10</v>
      </c>
      <c r="CV16" s="100"/>
      <c r="CW16" s="101">
        <f>IF(CV13=0,"",IF(CV13=1,"",IF(CV13=-1,"-",CV13)))</f>
        <v>3</v>
      </c>
      <c r="CX16" s="99" t="str">
        <f>IF(CV13&lt;&gt;0,"x","")</f>
        <v>x</v>
      </c>
      <c r="CY16" s="101"/>
      <c r="CZ16" s="97" t="str">
        <f>IF(CV14=0,"",IF(CV14&lt;0,CV14,"+"&amp;CV14))</f>
        <v>+5</v>
      </c>
    </row>
    <row r="17" spans="2:101" ht="21.75" customHeight="1">
      <c r="B17" s="70"/>
      <c r="C17" s="85">
        <v>-8</v>
      </c>
      <c r="D17" s="68">
        <f>C17*BC13+BC14</f>
        <v>4</v>
      </c>
      <c r="E17" s="85">
        <v>-8</v>
      </c>
      <c r="F17" s="68">
        <f>E17*BL13+BL14</f>
        <v>-41</v>
      </c>
      <c r="G17" s="85">
        <v>-8</v>
      </c>
      <c r="H17" s="68">
        <f>G17*BU13+BU14</f>
        <v>-20</v>
      </c>
      <c r="I17" s="102"/>
      <c r="J17" s="70"/>
      <c r="K17" s="85">
        <v>-8</v>
      </c>
      <c r="L17" s="68">
        <f>K17*CD13+CD14</f>
        <v>-43</v>
      </c>
      <c r="M17" s="85">
        <v>-8</v>
      </c>
      <c r="N17" s="68">
        <f>M17*CM13+CM14</f>
        <v>-56</v>
      </c>
      <c r="O17" s="85">
        <v>-8</v>
      </c>
      <c r="P17" s="68">
        <f>O17*CV13+CV14</f>
        <v>-19</v>
      </c>
      <c r="Q17" s="102"/>
      <c r="R17" s="103"/>
      <c r="S17" s="104"/>
      <c r="T17" s="105"/>
      <c r="U17" s="105"/>
      <c r="V17" s="105"/>
      <c r="W17" s="42"/>
      <c r="X17" s="105"/>
      <c r="Y17" s="105"/>
      <c r="Z17" s="7"/>
      <c r="AM17" s="7"/>
      <c r="AN17" s="7"/>
      <c r="AO17" s="7"/>
      <c r="AP17" s="7"/>
      <c r="AQ17" s="7"/>
      <c r="AR17" s="7"/>
      <c r="AS17" s="7"/>
      <c r="AT17" s="7"/>
      <c r="AU17" s="105"/>
      <c r="AV17" s="105"/>
      <c r="AW17" s="106"/>
      <c r="AX17" s="105"/>
      <c r="AY17" s="105"/>
      <c r="AZ17" s="105"/>
      <c r="BA17" s="105"/>
      <c r="BB17" s="105"/>
      <c r="BC17" s="105"/>
      <c r="BD17" s="105"/>
      <c r="BE17" s="105"/>
      <c r="BF17" s="7"/>
      <c r="BG17" s="198"/>
      <c r="BH17" s="198"/>
      <c r="BI17" s="198"/>
      <c r="BJ17" s="7"/>
      <c r="BK17" s="108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47"/>
      <c r="CQ17" s="48"/>
      <c r="CR17" s="48"/>
      <c r="CS17" s="48"/>
      <c r="CT17" s="48"/>
      <c r="CU17" s="48"/>
      <c r="CV17" s="48"/>
      <c r="CW17" s="48"/>
    </row>
    <row r="18" spans="2:101" ht="21.75" customHeight="1">
      <c r="B18" s="70"/>
      <c r="C18" s="85">
        <v>-7</v>
      </c>
      <c r="D18" s="68">
        <f>C18*BC13+BC14</f>
        <v>4</v>
      </c>
      <c r="E18" s="85">
        <v>-7</v>
      </c>
      <c r="F18" s="68">
        <f>E18*BL13+BL14</f>
        <v>-35</v>
      </c>
      <c r="G18" s="85">
        <v>-7</v>
      </c>
      <c r="H18" s="68">
        <f>G18*BU13+BU14</f>
        <v>-17</v>
      </c>
      <c r="I18" s="102"/>
      <c r="J18" s="70"/>
      <c r="K18" s="85">
        <v>-7</v>
      </c>
      <c r="L18" s="68">
        <f>K18*CD13+CD14</f>
        <v>-37</v>
      </c>
      <c r="M18" s="85">
        <v>-7</v>
      </c>
      <c r="N18" s="68">
        <f>M18*CM13+CM14</f>
        <v>-49</v>
      </c>
      <c r="O18" s="85">
        <v>-7</v>
      </c>
      <c r="P18" s="68">
        <f>O18*CV13+CV14</f>
        <v>-16</v>
      </c>
      <c r="Q18" s="102"/>
      <c r="R18" s="3"/>
      <c r="S18" s="109"/>
      <c r="T18" s="7"/>
      <c r="U18" s="27"/>
      <c r="V18" s="7"/>
      <c r="W18" s="7"/>
      <c r="X18" s="7"/>
      <c r="Y18" s="7"/>
      <c r="Z18" s="27"/>
      <c r="AM18" s="7"/>
      <c r="AN18" s="7"/>
      <c r="AO18" s="7"/>
      <c r="AP18" s="7"/>
      <c r="AQ18" s="7"/>
      <c r="AR18" s="7"/>
      <c r="AS18" s="7"/>
      <c r="AT18" s="7"/>
      <c r="AU18" s="27"/>
      <c r="AV18" s="7"/>
      <c r="AW18" s="7"/>
      <c r="AX18" s="7"/>
      <c r="AY18" s="27"/>
      <c r="AZ18" s="7"/>
      <c r="BA18" s="7"/>
      <c r="BB18" s="7"/>
      <c r="BC18" s="27"/>
      <c r="BD18" s="7"/>
      <c r="BE18" s="27"/>
      <c r="BF18" s="75"/>
      <c r="BG18" s="75"/>
      <c r="BH18" s="197"/>
      <c r="BI18" s="197"/>
      <c r="BJ18" s="7"/>
      <c r="BK18" s="108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47"/>
      <c r="CQ18" s="48"/>
      <c r="CR18" s="48"/>
      <c r="CS18" s="48"/>
      <c r="CT18" s="48"/>
      <c r="CU18" s="48"/>
      <c r="CV18" s="48"/>
      <c r="CW18" s="48"/>
    </row>
    <row r="19" spans="2:101" ht="21.75" customHeight="1">
      <c r="B19" s="70"/>
      <c r="C19" s="85">
        <v>-6</v>
      </c>
      <c r="D19" s="68">
        <f>C19*BC13+BC14</f>
        <v>4</v>
      </c>
      <c r="E19" s="85">
        <v>-6</v>
      </c>
      <c r="F19" s="68">
        <f>E19*BL13+BL14</f>
        <v>-29</v>
      </c>
      <c r="G19" s="85">
        <v>-6</v>
      </c>
      <c r="H19" s="68">
        <f>G19*BU13+BU14</f>
        <v>-14</v>
      </c>
      <c r="I19" s="69"/>
      <c r="J19" s="110"/>
      <c r="K19" s="85">
        <v>-6</v>
      </c>
      <c r="L19" s="68">
        <f>K19*CD13+CD14</f>
        <v>-31</v>
      </c>
      <c r="M19" s="85">
        <v>-6</v>
      </c>
      <c r="N19" s="68">
        <f>M19*CM13+CM14</f>
        <v>-42</v>
      </c>
      <c r="O19" s="85">
        <v>-6</v>
      </c>
      <c r="P19" s="68">
        <f>O19*CV13+CV14</f>
        <v>-13</v>
      </c>
      <c r="Q19" s="69"/>
      <c r="R19" s="111"/>
      <c r="S19" s="109"/>
      <c r="T19" s="7"/>
      <c r="U19" s="112"/>
      <c r="V19" s="7"/>
      <c r="W19" s="7"/>
      <c r="X19" s="27"/>
      <c r="Y19" s="7"/>
      <c r="Z19" s="112"/>
      <c r="AM19" s="7"/>
      <c r="AN19" s="7"/>
      <c r="AO19" s="7"/>
      <c r="AP19" s="7"/>
      <c r="AQ19" s="7"/>
      <c r="AR19" s="7"/>
      <c r="AS19" s="7"/>
      <c r="AT19" s="7"/>
      <c r="AU19" s="112"/>
      <c r="AV19" s="7"/>
      <c r="AW19" s="27"/>
      <c r="AX19" s="107"/>
      <c r="AY19" s="112"/>
      <c r="AZ19" s="7"/>
      <c r="BA19" s="7"/>
      <c r="BB19" s="7"/>
      <c r="BC19" s="27"/>
      <c r="BD19" s="7"/>
      <c r="BE19" s="112"/>
      <c r="BF19" s="7"/>
      <c r="BG19" s="7"/>
      <c r="BH19" s="7"/>
      <c r="BI19" s="7"/>
      <c r="BJ19" s="7"/>
      <c r="BK19" s="108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47"/>
      <c r="CQ19" s="48"/>
      <c r="CR19" s="48"/>
      <c r="CS19" s="48"/>
      <c r="CT19" s="48"/>
      <c r="CU19" s="48"/>
      <c r="CV19" s="48"/>
      <c r="CW19" s="48"/>
    </row>
    <row r="20" spans="2:101" ht="21.75" customHeight="1">
      <c r="B20" s="70"/>
      <c r="C20" s="85">
        <v>-5</v>
      </c>
      <c r="D20" s="68">
        <f>C20*BC13+BC14</f>
        <v>4</v>
      </c>
      <c r="E20" s="85">
        <v>-5</v>
      </c>
      <c r="F20" s="68">
        <f>E20*BL13+BL14</f>
        <v>-23</v>
      </c>
      <c r="G20" s="85">
        <v>-5</v>
      </c>
      <c r="H20" s="68">
        <f>G20*BU13+BU14</f>
        <v>-11</v>
      </c>
      <c r="I20" s="86"/>
      <c r="J20" s="110"/>
      <c r="K20" s="85">
        <v>-5</v>
      </c>
      <c r="L20" s="68">
        <f>K20*CD13+CD14</f>
        <v>-25</v>
      </c>
      <c r="M20" s="85">
        <v>-5</v>
      </c>
      <c r="N20" s="68">
        <f>M20*CM13+CM14</f>
        <v>-35</v>
      </c>
      <c r="O20" s="85">
        <v>-5</v>
      </c>
      <c r="P20" s="68">
        <f>O20*CV13+CV14</f>
        <v>-10</v>
      </c>
      <c r="Q20" s="86"/>
      <c r="R20" s="111"/>
      <c r="S20" s="109"/>
      <c r="T20" s="7"/>
      <c r="U20" s="27"/>
      <c r="V20" s="7"/>
      <c r="W20" s="7"/>
      <c r="X20" s="7"/>
      <c r="Y20" s="7"/>
      <c r="Z20" s="27"/>
      <c r="AM20" s="7"/>
      <c r="AN20" s="7"/>
      <c r="AO20" s="7"/>
      <c r="AP20" s="7"/>
      <c r="AQ20" s="7"/>
      <c r="AR20" s="7"/>
      <c r="AS20" s="7"/>
      <c r="AT20" s="7"/>
      <c r="AU20" s="27"/>
      <c r="AV20" s="7"/>
      <c r="AW20" s="7"/>
      <c r="AX20" s="7"/>
      <c r="AY20" s="27"/>
      <c r="AZ20" s="7"/>
      <c r="BA20" s="7"/>
      <c r="BB20" s="7"/>
      <c r="BC20" s="27"/>
      <c r="BD20" s="7"/>
      <c r="BE20" s="27"/>
      <c r="BF20" s="7"/>
      <c r="BG20" s="7"/>
      <c r="BH20" s="7"/>
      <c r="BI20" s="7"/>
      <c r="BJ20" s="7"/>
      <c r="BK20" s="108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47"/>
      <c r="CQ20" s="48"/>
      <c r="CR20" s="48"/>
      <c r="CS20" s="48"/>
      <c r="CT20" s="48"/>
      <c r="CU20" s="48"/>
      <c r="CV20" s="48"/>
      <c r="CW20" s="48"/>
    </row>
    <row r="21" spans="2:101" ht="21.75" customHeight="1">
      <c r="B21" s="70"/>
      <c r="C21" s="85">
        <v>-4</v>
      </c>
      <c r="D21" s="68">
        <f>C21*BC13+BC14</f>
        <v>4</v>
      </c>
      <c r="E21" s="85">
        <v>-4</v>
      </c>
      <c r="F21" s="68">
        <f>E21*BL13+BL14</f>
        <v>-17</v>
      </c>
      <c r="G21" s="85">
        <v>-4</v>
      </c>
      <c r="H21" s="68">
        <f>G21*BU13+BU14</f>
        <v>-8</v>
      </c>
      <c r="I21" s="86"/>
      <c r="J21" s="110"/>
      <c r="K21" s="85">
        <v>-4</v>
      </c>
      <c r="L21" s="68">
        <f>K21*CD13+CD14</f>
        <v>-19</v>
      </c>
      <c r="M21" s="85">
        <v>-4</v>
      </c>
      <c r="N21" s="68">
        <f>M21*CM13+CM14</f>
        <v>-28</v>
      </c>
      <c r="O21" s="85">
        <v>-4</v>
      </c>
      <c r="P21" s="68">
        <f>O21*CV13+CV14</f>
        <v>-7</v>
      </c>
      <c r="Q21" s="86"/>
      <c r="R21" s="3"/>
      <c r="S21" s="109"/>
      <c r="T21" s="7"/>
      <c r="U21" s="27"/>
      <c r="V21" s="7"/>
      <c r="W21" s="7"/>
      <c r="X21" s="7"/>
      <c r="Y21" s="7"/>
      <c r="Z21" s="27"/>
      <c r="AM21" s="7"/>
      <c r="AN21" s="7"/>
      <c r="AO21" s="7"/>
      <c r="AP21" s="7"/>
      <c r="AQ21" s="7"/>
      <c r="AR21" s="7"/>
      <c r="AS21" s="7"/>
      <c r="AT21" s="7"/>
      <c r="AU21" s="27"/>
      <c r="AV21" s="105"/>
      <c r="AW21" s="105"/>
      <c r="AX21" s="105"/>
      <c r="AY21" s="105"/>
      <c r="AZ21" s="105"/>
      <c r="BA21" s="7"/>
      <c r="BB21" s="7"/>
      <c r="BC21" s="27"/>
      <c r="BD21" s="7"/>
      <c r="BE21" s="27"/>
      <c r="BF21" s="7"/>
      <c r="BG21" s="7"/>
      <c r="BH21" s="7"/>
      <c r="BI21" s="7"/>
      <c r="BJ21" s="7"/>
      <c r="BK21" s="108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47"/>
      <c r="CQ21" s="48"/>
      <c r="CR21" s="48"/>
      <c r="CS21" s="48"/>
      <c r="CT21" s="48"/>
      <c r="CU21" s="48"/>
      <c r="CV21" s="48"/>
      <c r="CW21" s="48"/>
    </row>
    <row r="22" spans="2:101" ht="21.75" customHeight="1">
      <c r="B22" s="104"/>
      <c r="C22" s="85">
        <v>-3</v>
      </c>
      <c r="D22" s="68">
        <f>C22*BC13+BC14</f>
        <v>4</v>
      </c>
      <c r="E22" s="85">
        <v>-3</v>
      </c>
      <c r="F22" s="68">
        <f>E22*BL13+BL14</f>
        <v>-11</v>
      </c>
      <c r="G22" s="85">
        <v>-3</v>
      </c>
      <c r="H22" s="68">
        <f>G22*BU13+BU14</f>
        <v>-5</v>
      </c>
      <c r="I22" s="113"/>
      <c r="J22" s="104"/>
      <c r="K22" s="85">
        <v>-3</v>
      </c>
      <c r="L22" s="68">
        <f>K22*CD13+CD14</f>
        <v>-13</v>
      </c>
      <c r="M22" s="85">
        <v>-3</v>
      </c>
      <c r="N22" s="68">
        <f>M22*CM13+CM14</f>
        <v>-21</v>
      </c>
      <c r="O22" s="85">
        <v>-3</v>
      </c>
      <c r="P22" s="68">
        <f>O22*CV13+CV14</f>
        <v>-4</v>
      </c>
      <c r="Q22" s="114"/>
      <c r="R22" s="3"/>
      <c r="S22" s="109"/>
      <c r="T22" s="7"/>
      <c r="U22" s="27"/>
      <c r="V22" s="7"/>
      <c r="W22" s="7"/>
      <c r="X22" s="7"/>
      <c r="Y22" s="7"/>
      <c r="Z22" s="27"/>
      <c r="AM22" s="7"/>
      <c r="AN22" s="7"/>
      <c r="AO22" s="7"/>
      <c r="AP22" s="7"/>
      <c r="AQ22" s="7"/>
      <c r="AR22" s="7"/>
      <c r="AS22" s="7"/>
      <c r="AT22" s="7"/>
      <c r="AU22" s="27"/>
      <c r="AV22" s="7"/>
      <c r="AW22" s="7"/>
      <c r="AX22" s="7"/>
      <c r="AY22" s="27"/>
      <c r="AZ22" s="7"/>
      <c r="BA22" s="7"/>
      <c r="BB22" s="7"/>
      <c r="BC22" s="27"/>
      <c r="BD22" s="7"/>
      <c r="BE22" s="27"/>
      <c r="BF22" s="7"/>
      <c r="BG22" s="7"/>
      <c r="BH22" s="7"/>
      <c r="BI22" s="7"/>
      <c r="BJ22" s="7"/>
      <c r="BK22" s="108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47"/>
      <c r="CQ22" s="48"/>
      <c r="CR22" s="48"/>
      <c r="CS22" s="48"/>
      <c r="CT22" s="48"/>
      <c r="CU22" s="48"/>
      <c r="CV22" s="48"/>
      <c r="CW22" s="48"/>
    </row>
    <row r="23" spans="2:101" ht="21.75" customHeight="1">
      <c r="B23" s="104"/>
      <c r="C23" s="85">
        <v>-2</v>
      </c>
      <c r="D23" s="68">
        <f>C23*BC13+BC14</f>
        <v>4</v>
      </c>
      <c r="E23" s="85">
        <v>-2</v>
      </c>
      <c r="F23" s="68">
        <f>E23*BL13+BL14</f>
        <v>-5</v>
      </c>
      <c r="G23" s="85">
        <v>-2</v>
      </c>
      <c r="H23" s="68">
        <f>G23*BU13+BU14</f>
        <v>-2</v>
      </c>
      <c r="I23" s="115"/>
      <c r="J23" s="104"/>
      <c r="K23" s="85">
        <v>-2</v>
      </c>
      <c r="L23" s="68">
        <f>K23*CD13+CD14</f>
        <v>-7</v>
      </c>
      <c r="M23" s="85">
        <v>-2</v>
      </c>
      <c r="N23" s="68">
        <f>M23*CM13+CM14</f>
        <v>-14</v>
      </c>
      <c r="O23" s="85">
        <v>-2</v>
      </c>
      <c r="P23" s="68">
        <f>O23*CV13+CV14</f>
        <v>-1</v>
      </c>
      <c r="Q23" s="113"/>
      <c r="R23" s="111"/>
      <c r="S23" s="116"/>
      <c r="T23" s="7"/>
      <c r="U23" s="27"/>
      <c r="V23" s="7"/>
      <c r="W23" s="7"/>
      <c r="X23" s="7"/>
      <c r="Y23" s="7"/>
      <c r="Z23" s="27"/>
      <c r="AM23" s="7"/>
      <c r="AN23" s="7"/>
      <c r="AO23" s="7"/>
      <c r="AP23" s="7"/>
      <c r="AQ23" s="7"/>
      <c r="AR23" s="7"/>
      <c r="AS23" s="7"/>
      <c r="AT23" s="7"/>
      <c r="AU23" s="27"/>
      <c r="AV23" s="7"/>
      <c r="AW23" s="7"/>
      <c r="AX23" s="7"/>
      <c r="AY23" s="7"/>
      <c r="AZ23" s="27"/>
      <c r="BA23" s="7"/>
      <c r="BB23" s="7"/>
      <c r="BC23" s="7"/>
      <c r="BD23" s="7"/>
      <c r="BE23" s="27"/>
      <c r="BF23" s="7"/>
      <c r="BG23" s="7"/>
      <c r="BH23" s="7"/>
      <c r="BI23" s="7"/>
      <c r="BJ23" s="7"/>
      <c r="BK23" s="108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47"/>
      <c r="CQ23" s="48"/>
      <c r="CR23" s="48"/>
      <c r="CS23" s="48"/>
      <c r="CT23" s="48"/>
      <c r="CU23" s="48"/>
      <c r="CV23" s="48"/>
      <c r="CW23" s="48"/>
    </row>
    <row r="24" spans="2:101" ht="21.75" customHeight="1" thickBot="1">
      <c r="B24" s="104"/>
      <c r="C24" s="117">
        <v>-1</v>
      </c>
      <c r="D24" s="118">
        <f>C24*BC13+BC14</f>
        <v>4</v>
      </c>
      <c r="E24" s="117">
        <v>-1</v>
      </c>
      <c r="F24" s="118">
        <f>E24*BL13+BL14</f>
        <v>1</v>
      </c>
      <c r="G24" s="117">
        <v>-1</v>
      </c>
      <c r="H24" s="118">
        <f>G24*BU13+BU14</f>
        <v>1</v>
      </c>
      <c r="I24" s="119"/>
      <c r="J24" s="104"/>
      <c r="K24" s="117">
        <v>-1</v>
      </c>
      <c r="L24" s="118">
        <f>K24*CD13+CD14</f>
        <v>-1</v>
      </c>
      <c r="M24" s="117">
        <v>-1</v>
      </c>
      <c r="N24" s="118">
        <f>M24*CM13+CM14</f>
        <v>-7</v>
      </c>
      <c r="O24" s="117">
        <v>-1</v>
      </c>
      <c r="P24" s="118">
        <f>O24*CV13+CV14</f>
        <v>2</v>
      </c>
      <c r="Q24" s="119"/>
      <c r="R24" s="103"/>
      <c r="S24" s="103"/>
      <c r="T24" s="105"/>
      <c r="U24" s="105"/>
      <c r="V24" s="105"/>
      <c r="W24" s="7"/>
      <c r="X24" s="27"/>
      <c r="Y24" s="7"/>
      <c r="Z24" s="112"/>
      <c r="AM24" s="7"/>
      <c r="AN24" s="7"/>
      <c r="AO24" s="7"/>
      <c r="AP24" s="7"/>
      <c r="AQ24" s="7"/>
      <c r="AR24" s="7"/>
      <c r="AS24" s="7"/>
      <c r="AT24" s="7"/>
      <c r="AU24" s="105"/>
      <c r="AV24" s="105"/>
      <c r="AW24" s="7"/>
      <c r="AX24" s="27"/>
      <c r="AY24" s="7"/>
      <c r="AZ24" s="112"/>
      <c r="BA24" s="7"/>
      <c r="BB24" s="7"/>
      <c r="BC24" s="27"/>
      <c r="BD24" s="7"/>
      <c r="BE24" s="112"/>
      <c r="BF24" s="7"/>
      <c r="BG24" s="7"/>
      <c r="BH24" s="7"/>
      <c r="BI24" s="7"/>
      <c r="BJ24" s="7"/>
      <c r="BK24" s="108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47"/>
      <c r="CQ24" s="48"/>
      <c r="CR24" s="48"/>
      <c r="CS24" s="48"/>
      <c r="CT24" s="48"/>
      <c r="CU24" s="48"/>
      <c r="CV24" s="48"/>
      <c r="CW24" s="48"/>
    </row>
    <row r="25" spans="1:101" ht="21.75" customHeight="1" thickTop="1">
      <c r="A25" s="3"/>
      <c r="B25" s="39"/>
      <c r="C25" s="85">
        <v>0</v>
      </c>
      <c r="D25" s="68">
        <f>C25*BC13+BC14</f>
        <v>4</v>
      </c>
      <c r="E25" s="85">
        <v>0</v>
      </c>
      <c r="F25" s="68">
        <f>E25*BL13+BL14</f>
        <v>7</v>
      </c>
      <c r="G25" s="85">
        <v>0</v>
      </c>
      <c r="H25" s="68">
        <f>G25*BU13+BU14</f>
        <v>4</v>
      </c>
      <c r="I25" s="39"/>
      <c r="J25" s="39"/>
      <c r="K25" s="85">
        <v>0</v>
      </c>
      <c r="L25" s="68">
        <f>K25*CD13+CD14</f>
        <v>5</v>
      </c>
      <c r="M25" s="85">
        <v>0</v>
      </c>
      <c r="N25" s="68">
        <f>M25*CM13+CM14</f>
        <v>0</v>
      </c>
      <c r="O25" s="85">
        <v>0</v>
      </c>
      <c r="P25" s="68">
        <f>O25*CV13+CV14</f>
        <v>5</v>
      </c>
      <c r="Q25" s="115"/>
      <c r="R25" s="3"/>
      <c r="S25" s="109"/>
      <c r="T25" s="7"/>
      <c r="U25" s="27"/>
      <c r="V25" s="7"/>
      <c r="W25" s="7"/>
      <c r="X25" s="7"/>
      <c r="Y25" s="7"/>
      <c r="Z25" s="27"/>
      <c r="AM25" s="7"/>
      <c r="AN25" s="7"/>
      <c r="AO25" s="7"/>
      <c r="AP25" s="7"/>
      <c r="AQ25" s="7"/>
      <c r="AR25" s="7"/>
      <c r="AS25" s="7"/>
      <c r="AT25" s="7"/>
      <c r="AU25" s="27"/>
      <c r="AV25" s="7"/>
      <c r="AW25" s="7"/>
      <c r="AX25" s="7"/>
      <c r="AY25" s="7"/>
      <c r="AZ25" s="27"/>
      <c r="BA25" s="7"/>
      <c r="BB25" s="7"/>
      <c r="BC25" s="7"/>
      <c r="BD25" s="7"/>
      <c r="BE25" s="27"/>
      <c r="BF25" s="7"/>
      <c r="BG25" s="7"/>
      <c r="BH25" s="7"/>
      <c r="BI25" s="7"/>
      <c r="BJ25" s="7"/>
      <c r="BK25" s="108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47"/>
      <c r="CQ25" s="48"/>
      <c r="CR25" s="48"/>
      <c r="CS25" s="48"/>
      <c r="CT25" s="48"/>
      <c r="CU25" s="48"/>
      <c r="CV25" s="48"/>
      <c r="CW25" s="48"/>
    </row>
    <row r="26" spans="1:101" ht="21.75" customHeight="1">
      <c r="A26" s="3"/>
      <c r="B26" s="67" t="s">
        <v>11</v>
      </c>
      <c r="C26" s="85">
        <v>1</v>
      </c>
      <c r="D26" s="68">
        <f>C26*BC13+BC14</f>
        <v>4</v>
      </c>
      <c r="E26" s="85">
        <v>1</v>
      </c>
      <c r="F26" s="68">
        <f>E26*BL13+BL14</f>
        <v>13</v>
      </c>
      <c r="G26" s="85">
        <v>1</v>
      </c>
      <c r="H26" s="68">
        <f>G26*BU13+BU14</f>
        <v>7</v>
      </c>
      <c r="I26" s="69"/>
      <c r="J26" s="70" t="s">
        <v>12</v>
      </c>
      <c r="K26" s="85">
        <v>1</v>
      </c>
      <c r="L26" s="68">
        <f>K26*CD13+CD14</f>
        <v>11</v>
      </c>
      <c r="M26" s="85">
        <v>1</v>
      </c>
      <c r="N26" s="68">
        <f>M26*CM13+CM14</f>
        <v>7</v>
      </c>
      <c r="O26" s="85">
        <v>1</v>
      </c>
      <c r="P26" s="68">
        <f>O26*CV13+CV14</f>
        <v>8</v>
      </c>
      <c r="Q26" s="69"/>
      <c r="R26" s="120"/>
      <c r="S26" s="120"/>
      <c r="T26" s="31"/>
      <c r="U26" s="31"/>
      <c r="V26" s="121"/>
      <c r="W26" s="121"/>
      <c r="X26" s="121"/>
      <c r="Y26" s="121"/>
      <c r="Z26" s="122"/>
      <c r="AM26" s="7"/>
      <c r="AN26" s="7"/>
      <c r="AO26" s="7"/>
      <c r="AP26" s="7"/>
      <c r="AQ26" s="7"/>
      <c r="AR26" s="7"/>
      <c r="AS26" s="7"/>
      <c r="AT26" s="7"/>
      <c r="AU26" s="31"/>
      <c r="AV26" s="121"/>
      <c r="AW26" s="121"/>
      <c r="AX26" s="121"/>
      <c r="AY26" s="121"/>
      <c r="AZ26" s="122"/>
      <c r="BA26" s="121"/>
      <c r="BB26" s="121"/>
      <c r="BC26" s="7"/>
      <c r="BD26" s="7"/>
      <c r="BE26" s="27"/>
      <c r="BF26" s="7"/>
      <c r="BG26" s="7"/>
      <c r="BH26" s="7"/>
      <c r="BI26" s="7"/>
      <c r="BJ26" s="7"/>
      <c r="BK26" s="108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47"/>
      <c r="CQ26" s="48"/>
      <c r="CR26" s="48"/>
      <c r="CS26" s="48"/>
      <c r="CT26" s="48"/>
      <c r="CU26" s="48"/>
      <c r="CV26" s="48"/>
      <c r="CW26" s="48"/>
    </row>
    <row r="27" spans="2:101" ht="21.75" customHeight="1">
      <c r="B27" s="70"/>
      <c r="C27" s="85">
        <v>2</v>
      </c>
      <c r="D27" s="68">
        <f>C27*BC13+BC14</f>
        <v>4</v>
      </c>
      <c r="E27" s="85">
        <v>2</v>
      </c>
      <c r="F27" s="68">
        <f>E27*BL13+BL14</f>
        <v>19</v>
      </c>
      <c r="G27" s="85">
        <v>2</v>
      </c>
      <c r="H27" s="68">
        <f>G27*BU13+BU14</f>
        <v>10</v>
      </c>
      <c r="I27" s="86"/>
      <c r="J27" s="70"/>
      <c r="K27" s="85">
        <v>2</v>
      </c>
      <c r="L27" s="68">
        <f>K27*CD13+CD14</f>
        <v>17</v>
      </c>
      <c r="M27" s="85">
        <v>2</v>
      </c>
      <c r="N27" s="68">
        <f>M27*CM13+CM14</f>
        <v>14</v>
      </c>
      <c r="O27" s="85">
        <v>2</v>
      </c>
      <c r="P27" s="68">
        <f>O27*CV13+CV14</f>
        <v>11</v>
      </c>
      <c r="Q27" s="86"/>
      <c r="R27" s="71"/>
      <c r="S27" s="123"/>
      <c r="T27" s="31"/>
      <c r="U27" s="32"/>
      <c r="V27" s="7"/>
      <c r="W27" s="7"/>
      <c r="X27" s="7"/>
      <c r="Y27" s="7"/>
      <c r="Z27" s="27"/>
      <c r="AM27" s="7"/>
      <c r="AN27" s="7"/>
      <c r="AO27" s="7"/>
      <c r="AP27" s="7"/>
      <c r="AQ27" s="7"/>
      <c r="AR27" s="7"/>
      <c r="AS27" s="7"/>
      <c r="AT27" s="7"/>
      <c r="AU27" s="32"/>
      <c r="AV27" s="7"/>
      <c r="AW27" s="7"/>
      <c r="AX27" s="7"/>
      <c r="AY27" s="7"/>
      <c r="AZ27" s="27"/>
      <c r="BA27" s="7"/>
      <c r="BB27" s="7"/>
      <c r="BC27" s="7"/>
      <c r="BD27" s="7"/>
      <c r="BE27" s="27"/>
      <c r="BF27" s="7"/>
      <c r="BG27" s="7"/>
      <c r="BH27" s="7"/>
      <c r="BI27" s="7"/>
      <c r="BJ27" s="7"/>
      <c r="BK27" s="108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47"/>
      <c r="CQ27" s="48"/>
      <c r="CR27" s="48"/>
      <c r="CS27" s="48"/>
      <c r="CT27" s="48"/>
      <c r="CU27" s="48"/>
      <c r="CV27" s="48"/>
      <c r="CW27" s="48"/>
    </row>
    <row r="28" spans="2:101" ht="21.75" customHeight="1">
      <c r="B28" s="70"/>
      <c r="C28" s="85">
        <v>3</v>
      </c>
      <c r="D28" s="68">
        <f>C28*BC13+BC14</f>
        <v>4</v>
      </c>
      <c r="E28" s="85">
        <v>3</v>
      </c>
      <c r="F28" s="68">
        <f>E28*BL13+BL14</f>
        <v>25</v>
      </c>
      <c r="G28" s="85">
        <v>3</v>
      </c>
      <c r="H28" s="68">
        <f>G28*BU13+BU14</f>
        <v>13</v>
      </c>
      <c r="I28" s="86"/>
      <c r="J28" s="70"/>
      <c r="K28" s="85">
        <v>3</v>
      </c>
      <c r="L28" s="68">
        <f>K28*CD13+CD14</f>
        <v>23</v>
      </c>
      <c r="M28" s="85">
        <v>3</v>
      </c>
      <c r="N28" s="68">
        <f>M28*CM13+CM14</f>
        <v>21</v>
      </c>
      <c r="O28" s="85">
        <v>3</v>
      </c>
      <c r="P28" s="68">
        <f>O28*CV13+CV14</f>
        <v>14</v>
      </c>
      <c r="Q28" s="86"/>
      <c r="R28" s="87"/>
      <c r="S28" s="124"/>
      <c r="T28" s="61"/>
      <c r="U28" s="32"/>
      <c r="V28" s="7"/>
      <c r="W28" s="7"/>
      <c r="X28" s="7"/>
      <c r="Y28" s="7"/>
      <c r="Z28" s="27"/>
      <c r="AM28" s="7"/>
      <c r="AN28" s="7"/>
      <c r="AO28" s="7"/>
      <c r="AP28" s="7"/>
      <c r="AQ28" s="7"/>
      <c r="AR28" s="7"/>
      <c r="AS28" s="7"/>
      <c r="AT28" s="7"/>
      <c r="AU28" s="32"/>
      <c r="AV28" s="7"/>
      <c r="AW28" s="7"/>
      <c r="AX28" s="7"/>
      <c r="AY28" s="7"/>
      <c r="AZ28" s="27"/>
      <c r="BA28" s="7"/>
      <c r="BB28" s="7"/>
      <c r="BC28" s="7"/>
      <c r="BD28" s="7"/>
      <c r="BE28" s="27"/>
      <c r="BF28" s="7"/>
      <c r="BG28" s="7"/>
      <c r="BH28" s="7"/>
      <c r="BI28" s="7"/>
      <c r="BJ28" s="7"/>
      <c r="BK28" s="108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47"/>
      <c r="CQ28" s="48"/>
      <c r="CR28" s="48"/>
      <c r="CS28" s="48"/>
      <c r="CT28" s="48"/>
      <c r="CU28" s="48"/>
      <c r="CV28" s="48"/>
      <c r="CW28" s="48"/>
    </row>
    <row r="29" spans="2:101" ht="21.75" customHeight="1">
      <c r="B29" s="70"/>
      <c r="C29" s="85">
        <v>4</v>
      </c>
      <c r="D29" s="68">
        <f>C29*BC13+BC14</f>
        <v>4</v>
      </c>
      <c r="E29" s="85">
        <v>4</v>
      </c>
      <c r="F29" s="68">
        <f>E29*BL13+BL14</f>
        <v>31</v>
      </c>
      <c r="G29" s="85">
        <v>4</v>
      </c>
      <c r="H29" s="68">
        <f>G29*BU13+BU14</f>
        <v>16</v>
      </c>
      <c r="I29" s="102"/>
      <c r="J29" s="70"/>
      <c r="K29" s="85">
        <v>4</v>
      </c>
      <c r="L29" s="68">
        <f>K29*CD13+CD14</f>
        <v>29</v>
      </c>
      <c r="M29" s="85">
        <v>4</v>
      </c>
      <c r="N29" s="68">
        <f>M29*CM13+CM14</f>
        <v>28</v>
      </c>
      <c r="O29" s="85">
        <v>4</v>
      </c>
      <c r="P29" s="68">
        <f>O29*CV13+CV14</f>
        <v>17</v>
      </c>
      <c r="Q29" s="102"/>
      <c r="R29" s="3"/>
      <c r="S29" s="109"/>
      <c r="T29" s="7"/>
      <c r="U29" s="112"/>
      <c r="V29" s="7"/>
      <c r="W29" s="7"/>
      <c r="X29" s="27"/>
      <c r="Y29" s="7"/>
      <c r="Z29" s="112"/>
      <c r="AM29" s="7"/>
      <c r="AN29" s="7"/>
      <c r="AO29" s="7"/>
      <c r="AP29" s="7"/>
      <c r="AQ29" s="7"/>
      <c r="AR29" s="7"/>
      <c r="AS29" s="7"/>
      <c r="AT29" s="7"/>
      <c r="AU29" s="112"/>
      <c r="AV29" s="7"/>
      <c r="AW29" s="7"/>
      <c r="AX29" s="27"/>
      <c r="AY29" s="7"/>
      <c r="AZ29" s="112"/>
      <c r="BA29" s="7"/>
      <c r="BB29" s="7"/>
      <c r="BC29" s="27"/>
      <c r="BD29" s="7"/>
      <c r="BE29" s="112"/>
      <c r="BF29" s="7"/>
      <c r="BG29" s="7"/>
      <c r="BH29" s="7"/>
      <c r="BI29" s="7"/>
      <c r="BJ29" s="7"/>
      <c r="BK29" s="108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47"/>
      <c r="CQ29" s="48"/>
      <c r="CR29" s="48"/>
      <c r="CS29" s="48"/>
      <c r="CT29" s="48"/>
      <c r="CU29" s="48"/>
      <c r="CV29" s="48"/>
      <c r="CW29" s="48"/>
    </row>
    <row r="30" spans="2:101" ht="21.75" customHeight="1">
      <c r="B30" s="70"/>
      <c r="C30" s="85">
        <v>5</v>
      </c>
      <c r="D30" s="68">
        <f>C30*BC13+BC14</f>
        <v>4</v>
      </c>
      <c r="E30" s="85">
        <v>5</v>
      </c>
      <c r="F30" s="68">
        <f>E30*BL13+BL14</f>
        <v>37</v>
      </c>
      <c r="G30" s="85">
        <v>5</v>
      </c>
      <c r="H30" s="68">
        <f>G30*BU13+BU14</f>
        <v>19</v>
      </c>
      <c r="I30" s="102"/>
      <c r="J30" s="70"/>
      <c r="K30" s="85">
        <v>5</v>
      </c>
      <c r="L30" s="68">
        <f>K30*CD13+CD14</f>
        <v>35</v>
      </c>
      <c r="M30" s="85">
        <v>5</v>
      </c>
      <c r="N30" s="68">
        <f>M30*CM13+CM14</f>
        <v>35</v>
      </c>
      <c r="O30" s="85">
        <v>5</v>
      </c>
      <c r="P30" s="68">
        <f>O30*CV13+CV14</f>
        <v>20</v>
      </c>
      <c r="Q30" s="102"/>
      <c r="R30" s="103"/>
      <c r="S30" s="125"/>
      <c r="T30" s="31"/>
      <c r="U30" s="32"/>
      <c r="V30" s="31"/>
      <c r="W30" s="31"/>
      <c r="X30" s="31"/>
      <c r="Y30" s="31"/>
      <c r="Z30" s="27"/>
      <c r="AM30" s="7"/>
      <c r="AN30" s="7"/>
      <c r="AO30" s="7"/>
      <c r="AP30" s="7"/>
      <c r="AQ30" s="7"/>
      <c r="AR30" s="7"/>
      <c r="AS30" s="7"/>
      <c r="AT30" s="7"/>
      <c r="AU30" s="32"/>
      <c r="AV30" s="31"/>
      <c r="AW30" s="31"/>
      <c r="AX30" s="31"/>
      <c r="AY30" s="31"/>
      <c r="AZ30" s="27"/>
      <c r="BA30" s="7"/>
      <c r="BB30" s="7"/>
      <c r="BC30" s="7"/>
      <c r="BD30" s="7"/>
      <c r="BE30" s="27"/>
      <c r="BF30" s="7"/>
      <c r="BG30" s="7"/>
      <c r="BH30" s="7"/>
      <c r="BI30" s="7"/>
      <c r="BJ30" s="7"/>
      <c r="BK30" s="108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47"/>
      <c r="CQ30" s="48"/>
      <c r="CR30" s="48"/>
      <c r="CS30" s="48"/>
      <c r="CT30" s="48"/>
      <c r="CU30" s="48"/>
      <c r="CV30" s="48"/>
      <c r="CW30" s="48"/>
    </row>
    <row r="31" spans="2:256" ht="21.75" customHeight="1">
      <c r="B31" s="70"/>
      <c r="C31" s="85">
        <v>6</v>
      </c>
      <c r="D31" s="68">
        <f>C31*BC13+BC14</f>
        <v>4</v>
      </c>
      <c r="E31" s="85">
        <v>6</v>
      </c>
      <c r="F31" s="68">
        <f>E31*BL13+BL14</f>
        <v>43</v>
      </c>
      <c r="G31" s="85">
        <v>6</v>
      </c>
      <c r="H31" s="68">
        <f>G31*BU13+BU14</f>
        <v>22</v>
      </c>
      <c r="I31" s="69"/>
      <c r="J31" s="110"/>
      <c r="K31" s="85">
        <v>6</v>
      </c>
      <c r="L31" s="68">
        <f>K31*CD13+CD14</f>
        <v>41</v>
      </c>
      <c r="M31" s="85">
        <v>6</v>
      </c>
      <c r="N31" s="68">
        <f>M31*CM13+CM14</f>
        <v>42</v>
      </c>
      <c r="O31" s="85">
        <v>6</v>
      </c>
      <c r="P31" s="68">
        <f>O31*CV13+CV14</f>
        <v>23</v>
      </c>
      <c r="Q31" s="69"/>
      <c r="R31" s="3"/>
      <c r="S31" s="125"/>
      <c r="T31" s="31"/>
      <c r="U31" s="32"/>
      <c r="V31" s="31"/>
      <c r="W31" s="31"/>
      <c r="X31" s="31"/>
      <c r="Y31" s="31"/>
      <c r="Z31" s="27"/>
      <c r="AM31" s="7"/>
      <c r="AN31" s="7"/>
      <c r="AO31" s="7"/>
      <c r="AP31" s="7"/>
      <c r="AQ31" s="7"/>
      <c r="AR31" s="7"/>
      <c r="AS31" s="7"/>
      <c r="AT31" s="7"/>
      <c r="AU31" s="32"/>
      <c r="AV31" s="31"/>
      <c r="AW31" s="31"/>
      <c r="AX31" s="31"/>
      <c r="AY31" s="31"/>
      <c r="AZ31" s="27"/>
      <c r="BA31" s="7"/>
      <c r="BB31" s="7"/>
      <c r="BC31" s="7"/>
      <c r="BD31" s="7"/>
      <c r="BE31" s="27"/>
      <c r="BF31" s="7"/>
      <c r="BG31" s="7"/>
      <c r="BH31" s="7"/>
      <c r="BI31" s="7"/>
      <c r="BJ31" s="7"/>
      <c r="BK31" s="108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47"/>
      <c r="CQ31" s="48"/>
      <c r="CR31" s="48"/>
      <c r="CS31" s="48"/>
      <c r="CT31" s="48"/>
      <c r="CU31" s="48"/>
      <c r="CV31" s="48"/>
      <c r="CW31" s="48"/>
      <c r="IV31" s="39">
        <v>1</v>
      </c>
    </row>
    <row r="32" spans="2:256" ht="21.75" customHeight="1">
      <c r="B32" s="70"/>
      <c r="C32" s="85">
        <v>7</v>
      </c>
      <c r="D32" s="68">
        <f>C32*BC13+BC14</f>
        <v>4</v>
      </c>
      <c r="E32" s="85">
        <v>7</v>
      </c>
      <c r="F32" s="68">
        <f>E32*BL13+BL14</f>
        <v>49</v>
      </c>
      <c r="G32" s="85">
        <v>7</v>
      </c>
      <c r="H32" s="68">
        <f>G32*BU13+BU14</f>
        <v>25</v>
      </c>
      <c r="I32" s="86"/>
      <c r="J32" s="110"/>
      <c r="K32" s="85">
        <v>7</v>
      </c>
      <c r="L32" s="68">
        <f>K32*CD13+CD14</f>
        <v>47</v>
      </c>
      <c r="M32" s="85">
        <v>7</v>
      </c>
      <c r="N32" s="68">
        <f>M32*CM13+CM14</f>
        <v>49</v>
      </c>
      <c r="O32" s="85">
        <v>7</v>
      </c>
      <c r="P32" s="68">
        <f>O32*CV13+CV14</f>
        <v>26</v>
      </c>
      <c r="Q32" s="86"/>
      <c r="R32" s="111"/>
      <c r="S32" s="116"/>
      <c r="T32" s="7"/>
      <c r="U32" s="27"/>
      <c r="V32" s="7"/>
      <c r="W32" s="7"/>
      <c r="X32" s="7"/>
      <c r="Y32" s="7"/>
      <c r="Z32" s="27"/>
      <c r="AM32" s="7"/>
      <c r="AN32" s="7"/>
      <c r="AO32" s="7"/>
      <c r="AP32" s="7"/>
      <c r="AQ32" s="7"/>
      <c r="AR32" s="7"/>
      <c r="AS32" s="7"/>
      <c r="AT32" s="7"/>
      <c r="AU32" s="27"/>
      <c r="AV32" s="7"/>
      <c r="AW32" s="7"/>
      <c r="AX32" s="7"/>
      <c r="AY32" s="7"/>
      <c r="AZ32" s="27"/>
      <c r="BA32" s="7"/>
      <c r="BB32" s="7"/>
      <c r="BC32" s="7"/>
      <c r="BD32" s="7"/>
      <c r="BE32" s="27"/>
      <c r="BF32" s="7"/>
      <c r="BG32" s="7"/>
      <c r="BH32" s="7"/>
      <c r="BI32" s="7"/>
      <c r="BJ32" s="7"/>
      <c r="BK32" s="108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47"/>
      <c r="CQ32" s="48"/>
      <c r="CR32" s="48"/>
      <c r="CS32" s="48"/>
      <c r="CT32" s="48"/>
      <c r="CU32" s="48"/>
      <c r="CV32" s="48"/>
      <c r="CW32" s="48"/>
      <c r="IV32" s="39">
        <v>1</v>
      </c>
    </row>
    <row r="33" spans="2:256" ht="21.75" customHeight="1">
      <c r="B33" s="70"/>
      <c r="C33" s="85">
        <v>8</v>
      </c>
      <c r="D33" s="68">
        <f>C33*BC13+BC14</f>
        <v>4</v>
      </c>
      <c r="E33" s="85">
        <v>8</v>
      </c>
      <c r="F33" s="68">
        <f>E33*BL13+BL14</f>
        <v>55</v>
      </c>
      <c r="G33" s="85">
        <v>8</v>
      </c>
      <c r="H33" s="68">
        <f>G33*BU13+BU14</f>
        <v>28</v>
      </c>
      <c r="I33" s="86"/>
      <c r="J33" s="110"/>
      <c r="K33" s="85">
        <v>8</v>
      </c>
      <c r="L33" s="68">
        <f>K33*CD13+CD14</f>
        <v>53</v>
      </c>
      <c r="M33" s="85">
        <v>8</v>
      </c>
      <c r="N33" s="68">
        <f>M33*CM13+CM14</f>
        <v>56</v>
      </c>
      <c r="O33" s="85">
        <v>8</v>
      </c>
      <c r="P33" s="68">
        <f>O33*CV13+CV14</f>
        <v>29</v>
      </c>
      <c r="Q33" s="86"/>
      <c r="R33" s="111"/>
      <c r="S33" s="116"/>
      <c r="T33" s="7"/>
      <c r="U33" s="27"/>
      <c r="V33" s="7"/>
      <c r="W33" s="7"/>
      <c r="X33" s="7"/>
      <c r="Y33" s="7"/>
      <c r="Z33" s="27"/>
      <c r="AM33" s="7"/>
      <c r="AN33" s="7"/>
      <c r="AO33" s="7"/>
      <c r="AP33" s="7"/>
      <c r="AQ33" s="7"/>
      <c r="AR33" s="7"/>
      <c r="AS33" s="7"/>
      <c r="AT33" s="7"/>
      <c r="AU33" s="27"/>
      <c r="AV33" s="7"/>
      <c r="AW33" s="7"/>
      <c r="AX33" s="7"/>
      <c r="AY33" s="7"/>
      <c r="AZ33" s="27"/>
      <c r="BA33" s="7"/>
      <c r="BB33" s="7"/>
      <c r="BC33" s="7"/>
      <c r="BD33" s="7"/>
      <c r="BE33" s="27"/>
      <c r="BF33" s="7"/>
      <c r="BG33" s="7"/>
      <c r="BH33" s="7"/>
      <c r="BI33" s="7"/>
      <c r="BJ33" s="7"/>
      <c r="BK33" s="108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47"/>
      <c r="CQ33" s="48"/>
      <c r="CR33" s="48"/>
      <c r="CS33" s="48"/>
      <c r="CT33" s="48"/>
      <c r="CU33" s="48"/>
      <c r="CV33" s="48"/>
      <c r="CW33" s="48"/>
      <c r="IV33" s="39">
        <v>1</v>
      </c>
    </row>
    <row r="34" spans="2:256" ht="21.75" customHeight="1">
      <c r="B34" s="104"/>
      <c r="C34" s="85">
        <v>9</v>
      </c>
      <c r="D34" s="68">
        <f>C34*BC13+BC14</f>
        <v>4</v>
      </c>
      <c r="E34" s="85">
        <v>9</v>
      </c>
      <c r="F34" s="68">
        <f>E34*BL13+BL14</f>
        <v>61</v>
      </c>
      <c r="G34" s="85">
        <v>9</v>
      </c>
      <c r="H34" s="68">
        <f>G34*BU13+BU14</f>
        <v>31</v>
      </c>
      <c r="I34" s="113"/>
      <c r="J34" s="104"/>
      <c r="K34" s="85">
        <v>9</v>
      </c>
      <c r="L34" s="68">
        <f>K34*CD13+CD14</f>
        <v>59</v>
      </c>
      <c r="M34" s="85">
        <v>9</v>
      </c>
      <c r="N34" s="68">
        <f>M34*CM13+CM14</f>
        <v>63</v>
      </c>
      <c r="O34" s="85">
        <v>9</v>
      </c>
      <c r="P34" s="68">
        <f>O34*CV13+CV14</f>
        <v>32</v>
      </c>
      <c r="Q34" s="39"/>
      <c r="R34" s="3"/>
      <c r="S34" s="3"/>
      <c r="T34" s="7"/>
      <c r="U34" s="7"/>
      <c r="V34" s="7"/>
      <c r="W34" s="7"/>
      <c r="X34" s="7"/>
      <c r="Y34" s="7"/>
      <c r="Z34" s="7"/>
      <c r="AC34" s="126"/>
      <c r="AD34" s="127"/>
      <c r="AE34" s="128"/>
      <c r="AF34" s="36"/>
      <c r="AG34" s="7"/>
      <c r="AH34" s="27"/>
      <c r="AI34" s="107"/>
      <c r="AJ34" s="112"/>
      <c r="AK34" s="7"/>
      <c r="AL34" s="7"/>
      <c r="AM34" s="27"/>
      <c r="AN34" s="107"/>
      <c r="AO34" s="112"/>
      <c r="AP34" s="7"/>
      <c r="AQ34" s="7"/>
      <c r="AR34" s="7"/>
      <c r="AS34" s="27"/>
      <c r="AT34" s="7"/>
      <c r="AU34" s="112"/>
      <c r="AV34" s="7"/>
      <c r="AW34" s="7"/>
      <c r="AX34" s="27"/>
      <c r="AY34" s="7"/>
      <c r="AZ34" s="112"/>
      <c r="BA34" s="7"/>
      <c r="BB34" s="7"/>
      <c r="BC34" s="27"/>
      <c r="BD34" s="7"/>
      <c r="BE34" s="112"/>
      <c r="BF34" s="7"/>
      <c r="BG34" s="7"/>
      <c r="BH34" s="7"/>
      <c r="BI34" s="7"/>
      <c r="BJ34" s="7"/>
      <c r="BK34" s="108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47"/>
      <c r="CQ34" s="48"/>
      <c r="CR34" s="48"/>
      <c r="CS34" s="48"/>
      <c r="CT34" s="48"/>
      <c r="CU34" s="48"/>
      <c r="CV34" s="48"/>
      <c r="CW34" s="48"/>
      <c r="IV34" s="39">
        <v>1</v>
      </c>
    </row>
    <row r="35" spans="2:101" ht="21.75" customHeight="1">
      <c r="B35" s="104"/>
      <c r="C35" s="85">
        <v>10</v>
      </c>
      <c r="D35" s="68">
        <f>C35*BC13+BC14</f>
        <v>4</v>
      </c>
      <c r="E35" s="85">
        <v>10</v>
      </c>
      <c r="F35" s="68">
        <f>E35*BL13+BL14</f>
        <v>67</v>
      </c>
      <c r="G35" s="85">
        <v>10</v>
      </c>
      <c r="H35" s="68">
        <f>G35*BU13+BU14</f>
        <v>34</v>
      </c>
      <c r="I35" s="115"/>
      <c r="J35" s="104"/>
      <c r="K35" s="85">
        <v>10</v>
      </c>
      <c r="L35" s="68">
        <f>K35*CD13+CD14</f>
        <v>65</v>
      </c>
      <c r="M35" s="85">
        <v>10</v>
      </c>
      <c r="N35" s="68">
        <f>M35*CM13+CM14</f>
        <v>70</v>
      </c>
      <c r="O35" s="85">
        <v>10</v>
      </c>
      <c r="P35" s="68">
        <f>O35*CV13+CV14</f>
        <v>35</v>
      </c>
      <c r="Q35" s="114"/>
      <c r="R35" s="3"/>
      <c r="S35" s="3"/>
      <c r="T35" s="7"/>
      <c r="U35" s="7"/>
      <c r="V35" s="7"/>
      <c r="W35" s="7"/>
      <c r="X35" s="7"/>
      <c r="Y35" s="7"/>
      <c r="Z35" s="7"/>
      <c r="AA35" s="36"/>
      <c r="AB35" s="36"/>
      <c r="AC35" s="126"/>
      <c r="AD35" s="36"/>
      <c r="AE35" s="126"/>
      <c r="AF35" s="36"/>
      <c r="AG35" s="7"/>
      <c r="AH35" s="7"/>
      <c r="AI35" s="7"/>
      <c r="AJ35" s="27"/>
      <c r="AK35" s="7"/>
      <c r="AL35" s="7"/>
      <c r="AM35" s="7"/>
      <c r="AN35" s="7"/>
      <c r="AO35" s="27"/>
      <c r="AP35" s="7"/>
      <c r="AQ35" s="7"/>
      <c r="AR35" s="7"/>
      <c r="AS35" s="27"/>
      <c r="AT35" s="7"/>
      <c r="AU35" s="27"/>
      <c r="AV35" s="7"/>
      <c r="AW35" s="7"/>
      <c r="AX35" s="7"/>
      <c r="AY35" s="7"/>
      <c r="AZ35" s="27"/>
      <c r="BA35" s="7"/>
      <c r="BB35" s="7"/>
      <c r="BC35" s="7"/>
      <c r="BD35" s="7"/>
      <c r="BE35" s="27"/>
      <c r="BF35" s="7"/>
      <c r="BG35" s="7"/>
      <c r="BH35" s="7"/>
      <c r="BI35" s="7"/>
      <c r="BJ35" s="7"/>
      <c r="BK35" s="108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47"/>
      <c r="CQ35" s="48"/>
      <c r="CR35" s="48"/>
      <c r="CS35" s="48"/>
      <c r="CT35" s="48"/>
      <c r="CU35" s="48"/>
      <c r="CV35" s="48"/>
      <c r="CW35" s="48"/>
    </row>
    <row r="36" spans="2:256" ht="21.75" customHeight="1" thickBot="1">
      <c r="B36" s="104"/>
      <c r="C36" s="117">
        <v>11</v>
      </c>
      <c r="D36" s="118">
        <f>C36*BC13+BC14</f>
        <v>4</v>
      </c>
      <c r="E36" s="117">
        <v>11</v>
      </c>
      <c r="F36" s="118">
        <f>E36*BL13+BL14</f>
        <v>73</v>
      </c>
      <c r="G36" s="117">
        <v>11</v>
      </c>
      <c r="H36" s="118">
        <f>G36*BU13+BU14</f>
        <v>37</v>
      </c>
      <c r="I36" s="119"/>
      <c r="J36" s="104"/>
      <c r="K36" s="117">
        <v>11</v>
      </c>
      <c r="L36" s="118">
        <f>K36*CD13+CD14</f>
        <v>71</v>
      </c>
      <c r="M36" s="117">
        <v>11</v>
      </c>
      <c r="N36" s="118">
        <f>M36*CM13+CM14</f>
        <v>77</v>
      </c>
      <c r="O36" s="117">
        <v>11</v>
      </c>
      <c r="P36" s="118">
        <f>O36*CV13+CV14</f>
        <v>38</v>
      </c>
      <c r="Q36" s="119"/>
      <c r="R36" s="111"/>
      <c r="S36" s="3"/>
      <c r="T36" s="7"/>
      <c r="U36" s="7"/>
      <c r="V36" s="7"/>
      <c r="W36" s="7"/>
      <c r="X36" s="7"/>
      <c r="Y36" s="7"/>
      <c r="Z36" s="7"/>
      <c r="AA36" s="36"/>
      <c r="AB36" s="36"/>
      <c r="AC36" s="126"/>
      <c r="AD36" s="36"/>
      <c r="AE36" s="126"/>
      <c r="AF36" s="36"/>
      <c r="AG36" s="7"/>
      <c r="AH36" s="7"/>
      <c r="AI36" s="7"/>
      <c r="AJ36" s="27"/>
      <c r="AK36" s="7"/>
      <c r="AL36" s="7"/>
      <c r="AM36" s="7"/>
      <c r="AN36" s="7"/>
      <c r="AO36" s="27"/>
      <c r="AP36" s="7"/>
      <c r="AQ36" s="7"/>
      <c r="AR36" s="7"/>
      <c r="AS36" s="27"/>
      <c r="AT36" s="7"/>
      <c r="AU36" s="27"/>
      <c r="AV36" s="7"/>
      <c r="AW36" s="7"/>
      <c r="AX36" s="7"/>
      <c r="AY36" s="7"/>
      <c r="AZ36" s="27"/>
      <c r="BA36" s="7"/>
      <c r="BB36" s="7"/>
      <c r="BC36" s="7"/>
      <c r="BD36" s="7"/>
      <c r="BE36" s="2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47"/>
      <c r="CQ36" s="48"/>
      <c r="CR36" s="48"/>
      <c r="CS36" s="48"/>
      <c r="CT36" s="48"/>
      <c r="CU36" s="48"/>
      <c r="CV36" s="48"/>
      <c r="CW36" s="48"/>
      <c r="IV36" s="39">
        <v>1</v>
      </c>
    </row>
    <row r="37" spans="2:256" ht="21.75" customHeight="1" thickTop="1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15"/>
      <c r="R37" s="103"/>
      <c r="S37" s="3"/>
      <c r="T37" s="7"/>
      <c r="U37" s="7"/>
      <c r="V37" s="7"/>
      <c r="W37" s="7"/>
      <c r="X37" s="7"/>
      <c r="Y37" s="7"/>
      <c r="Z37" s="7"/>
      <c r="AA37" s="36"/>
      <c r="AB37" s="36"/>
      <c r="AC37" s="126"/>
      <c r="AD37" s="36"/>
      <c r="AE37" s="126"/>
      <c r="AF37" s="36"/>
      <c r="AG37" s="7"/>
      <c r="AH37" s="7"/>
      <c r="AI37" s="7"/>
      <c r="AJ37" s="27"/>
      <c r="AK37" s="7"/>
      <c r="AL37" s="7"/>
      <c r="AM37" s="7"/>
      <c r="AN37" s="7"/>
      <c r="AO37" s="27"/>
      <c r="AP37" s="7"/>
      <c r="AQ37" s="7"/>
      <c r="AR37" s="7"/>
      <c r="AS37" s="27"/>
      <c r="AT37" s="7"/>
      <c r="AU37" s="27"/>
      <c r="AV37" s="7"/>
      <c r="AW37" s="7"/>
      <c r="AX37" s="7"/>
      <c r="AY37" s="7"/>
      <c r="AZ37" s="27"/>
      <c r="BA37" s="7"/>
      <c r="BB37" s="7"/>
      <c r="BC37" s="7"/>
      <c r="BD37" s="7"/>
      <c r="BE37" s="2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47"/>
      <c r="CQ37" s="48"/>
      <c r="CR37" s="48"/>
      <c r="CS37" s="48"/>
      <c r="CT37" s="48"/>
      <c r="CU37" s="48"/>
      <c r="CV37" s="48"/>
      <c r="CW37" s="48"/>
      <c r="IV37" s="39">
        <v>1</v>
      </c>
    </row>
    <row r="38" spans="1:256" ht="21.75" customHeight="1">
      <c r="A38" s="3"/>
      <c r="B38" s="67" t="s">
        <v>13</v>
      </c>
      <c r="C38" s="129"/>
      <c r="D38" s="102"/>
      <c r="E38" s="129"/>
      <c r="F38" s="129"/>
      <c r="G38" s="102"/>
      <c r="H38" s="130"/>
      <c r="I38" s="69"/>
      <c r="J38" s="70" t="s">
        <v>14</v>
      </c>
      <c r="K38" s="129"/>
      <c r="L38" s="102"/>
      <c r="M38" s="129"/>
      <c r="N38" s="129"/>
      <c r="O38" s="102"/>
      <c r="P38" s="130"/>
      <c r="Q38" s="69"/>
      <c r="R38" s="3"/>
      <c r="S38" s="3"/>
      <c r="T38" s="7"/>
      <c r="U38" s="7"/>
      <c r="V38" s="7"/>
      <c r="W38" s="7"/>
      <c r="X38" s="7"/>
      <c r="Y38" s="7"/>
      <c r="Z38" s="7"/>
      <c r="AA38" s="36"/>
      <c r="AB38" s="36"/>
      <c r="AC38" s="126"/>
      <c r="AD38" s="36"/>
      <c r="AE38" s="126"/>
      <c r="AF38" s="36"/>
      <c r="AG38" s="7"/>
      <c r="AH38" s="7"/>
      <c r="AI38" s="7"/>
      <c r="AJ38" s="27"/>
      <c r="AK38" s="7"/>
      <c r="AL38" s="7"/>
      <c r="AM38" s="7"/>
      <c r="AN38" s="7"/>
      <c r="AO38" s="27"/>
      <c r="AP38" s="7"/>
      <c r="AQ38" s="7"/>
      <c r="AR38" s="7"/>
      <c r="AS38" s="27"/>
      <c r="AT38" s="7"/>
      <c r="AU38" s="27"/>
      <c r="AV38" s="7"/>
      <c r="AW38" s="7"/>
      <c r="AX38" s="7"/>
      <c r="AY38" s="7"/>
      <c r="AZ38" s="27"/>
      <c r="BA38" s="7"/>
      <c r="BB38" s="7"/>
      <c r="BC38" s="7"/>
      <c r="BD38" s="7"/>
      <c r="BE38" s="2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47"/>
      <c r="CQ38" s="48"/>
      <c r="CR38" s="48"/>
      <c r="CS38" s="48"/>
      <c r="CT38" s="48"/>
      <c r="CU38" s="48"/>
      <c r="CV38" s="48"/>
      <c r="CW38" s="48"/>
      <c r="IV38" s="39">
        <v>1</v>
      </c>
    </row>
    <row r="39" spans="1:101" ht="21.75" customHeight="1">
      <c r="A39" s="3"/>
      <c r="B39" s="70"/>
      <c r="C39" s="131"/>
      <c r="D39" s="131"/>
      <c r="E39" s="131"/>
      <c r="F39" s="131"/>
      <c r="G39" s="86"/>
      <c r="H39" s="86"/>
      <c r="I39" s="86"/>
      <c r="J39" s="70"/>
      <c r="K39" s="131"/>
      <c r="L39" s="131"/>
      <c r="M39" s="131"/>
      <c r="N39" s="131"/>
      <c r="O39" s="86"/>
      <c r="P39" s="86"/>
      <c r="Q39" s="86"/>
      <c r="R39" s="3"/>
      <c r="S39" s="3"/>
      <c r="T39" s="7"/>
      <c r="U39" s="7"/>
      <c r="V39" s="7"/>
      <c r="W39" s="7"/>
      <c r="X39" s="7"/>
      <c r="Y39" s="7"/>
      <c r="Z39" s="7"/>
      <c r="AA39" s="36"/>
      <c r="AB39" s="36"/>
      <c r="AC39" s="126"/>
      <c r="AD39" s="127"/>
      <c r="AE39" s="128"/>
      <c r="AF39" s="36"/>
      <c r="AG39" s="7"/>
      <c r="AH39" s="27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7"/>
      <c r="AW39" s="7"/>
      <c r="AX39" s="27"/>
      <c r="AY39" s="7"/>
      <c r="AZ39" s="112"/>
      <c r="BA39" s="7"/>
      <c r="BB39" s="7"/>
      <c r="BC39" s="27"/>
      <c r="BD39" s="7"/>
      <c r="BE39" s="112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47"/>
      <c r="CQ39" s="48"/>
      <c r="CR39" s="48"/>
      <c r="CS39" s="48"/>
      <c r="CT39" s="48"/>
      <c r="CU39" s="48"/>
      <c r="CV39" s="48"/>
      <c r="CW39" s="48"/>
    </row>
    <row r="40" spans="2:101" ht="21.75" customHeight="1">
      <c r="B40" s="70"/>
      <c r="C40" s="131"/>
      <c r="D40" s="131"/>
      <c r="E40" s="131"/>
      <c r="F40" s="131"/>
      <c r="G40" s="86"/>
      <c r="H40" s="86"/>
      <c r="I40" s="86"/>
      <c r="J40" s="70"/>
      <c r="K40" s="131"/>
      <c r="L40" s="131"/>
      <c r="M40" s="131"/>
      <c r="N40" s="131"/>
      <c r="O40" s="86"/>
      <c r="P40" s="86"/>
      <c r="Q40" s="86"/>
      <c r="R40" s="71"/>
      <c r="S40" s="3"/>
      <c r="T40" s="7"/>
      <c r="U40" s="7"/>
      <c r="V40" s="7"/>
      <c r="W40" s="7"/>
      <c r="X40" s="7"/>
      <c r="Y40" s="7"/>
      <c r="Z40" s="7"/>
      <c r="AA40" s="36"/>
      <c r="AB40" s="36"/>
      <c r="AC40" s="36"/>
      <c r="AD40" s="133"/>
      <c r="AE40" s="134"/>
      <c r="AF40" s="133"/>
      <c r="AG40" s="135"/>
      <c r="AH40" s="136"/>
      <c r="AI40" s="137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9"/>
      <c r="AV40" s="140"/>
      <c r="AW40" s="141"/>
      <c r="AX40" s="7"/>
      <c r="AY40" s="7"/>
      <c r="AZ40" s="27"/>
      <c r="BA40" s="7"/>
      <c r="BB40" s="7"/>
      <c r="BC40" s="7"/>
      <c r="BD40" s="7"/>
      <c r="BE40" s="2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47"/>
      <c r="CQ40" s="48"/>
      <c r="CR40" s="48"/>
      <c r="CS40" s="48"/>
      <c r="CT40" s="48"/>
      <c r="CU40" s="48"/>
      <c r="CV40" s="48"/>
      <c r="CW40" s="48"/>
    </row>
    <row r="41" spans="2:101" ht="21.75" customHeight="1">
      <c r="B41" s="70"/>
      <c r="C41" s="142"/>
      <c r="D41" s="102"/>
      <c r="E41" s="142"/>
      <c r="F41" s="129"/>
      <c r="G41" s="102"/>
      <c r="H41" s="102"/>
      <c r="I41" s="102"/>
      <c r="J41" s="70"/>
      <c r="K41" s="142"/>
      <c r="L41" s="102"/>
      <c r="M41" s="142"/>
      <c r="N41" s="129"/>
      <c r="O41" s="102"/>
      <c r="P41" s="102"/>
      <c r="Q41" s="102"/>
      <c r="R41" s="87"/>
      <c r="S41" s="3"/>
      <c r="T41" s="7"/>
      <c r="U41" s="7"/>
      <c r="V41" s="7"/>
      <c r="W41" s="7"/>
      <c r="X41" s="7"/>
      <c r="Y41" s="7"/>
      <c r="Z41" s="7"/>
      <c r="AA41" s="36"/>
      <c r="AB41" s="36"/>
      <c r="AC41" s="143"/>
      <c r="AD41" s="143"/>
      <c r="AE41" s="143"/>
      <c r="AF41" s="143"/>
      <c r="AG41" s="136"/>
      <c r="AH41" s="144"/>
      <c r="AI41" s="145"/>
      <c r="AJ41" s="146"/>
      <c r="AK41" s="146"/>
      <c r="AL41" s="146"/>
      <c r="AM41" s="146"/>
      <c r="AN41" s="146"/>
      <c r="AO41" s="146"/>
      <c r="AP41" s="146"/>
      <c r="AQ41" s="147"/>
      <c r="AR41" s="147"/>
      <c r="AS41" s="147"/>
      <c r="AT41" s="147"/>
      <c r="AU41" s="147"/>
      <c r="AV41" s="148"/>
      <c r="AW41" s="149"/>
      <c r="AX41" s="7"/>
      <c r="AY41" s="7"/>
      <c r="AZ41" s="27"/>
      <c r="BA41" s="7"/>
      <c r="BB41" s="7"/>
      <c r="BC41" s="7"/>
      <c r="BD41" s="7"/>
      <c r="BE41" s="2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47"/>
      <c r="CQ41" s="48"/>
      <c r="CR41" s="48"/>
      <c r="CS41" s="48"/>
      <c r="CT41" s="48"/>
      <c r="CU41" s="48"/>
      <c r="CV41" s="48"/>
      <c r="CW41" s="48"/>
    </row>
    <row r="42" spans="2:101" ht="21.75" customHeight="1">
      <c r="B42" s="70"/>
      <c r="C42" s="142"/>
      <c r="D42" s="102"/>
      <c r="E42" s="142"/>
      <c r="F42" s="102"/>
      <c r="G42" s="102"/>
      <c r="H42" s="102"/>
      <c r="I42" s="102"/>
      <c r="J42" s="70"/>
      <c r="K42" s="142"/>
      <c r="L42" s="102"/>
      <c r="M42" s="142"/>
      <c r="N42" s="102"/>
      <c r="O42" s="102"/>
      <c r="P42" s="102"/>
      <c r="Q42" s="102"/>
      <c r="R42" s="3"/>
      <c r="S42" s="3"/>
      <c r="T42" s="7"/>
      <c r="U42" s="7"/>
      <c r="V42" s="7"/>
      <c r="W42" s="7"/>
      <c r="X42" s="7"/>
      <c r="Y42" s="7"/>
      <c r="Z42" s="7"/>
      <c r="AA42" s="36"/>
      <c r="AB42" s="36"/>
      <c r="AC42" s="143"/>
      <c r="AD42" s="143"/>
      <c r="AE42" s="143"/>
      <c r="AF42" s="143"/>
      <c r="AG42" s="150"/>
      <c r="AH42" s="144"/>
      <c r="AI42" s="145"/>
      <c r="AJ42" s="146"/>
      <c r="AK42" s="146"/>
      <c r="AL42" s="146"/>
      <c r="AM42" s="146"/>
      <c r="AN42" s="146"/>
      <c r="AO42" s="146"/>
      <c r="AP42" s="146"/>
      <c r="AQ42" s="147"/>
      <c r="AR42" s="147"/>
      <c r="AS42" s="147"/>
      <c r="AT42" s="147"/>
      <c r="AU42" s="147"/>
      <c r="AV42" s="148"/>
      <c r="AW42" s="149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47"/>
      <c r="CQ42" s="48"/>
      <c r="CR42" s="48"/>
      <c r="CS42" s="48"/>
      <c r="CT42" s="48"/>
      <c r="CU42" s="48"/>
      <c r="CV42" s="48"/>
      <c r="CW42" s="48"/>
    </row>
    <row r="43" spans="2:101" ht="21.75" customHeight="1">
      <c r="B43" s="70"/>
      <c r="C43" s="129"/>
      <c r="D43" s="102"/>
      <c r="E43" s="129"/>
      <c r="F43" s="129"/>
      <c r="G43" s="102"/>
      <c r="H43" s="130"/>
      <c r="I43" s="69"/>
      <c r="J43" s="110"/>
      <c r="K43" s="129"/>
      <c r="L43" s="102"/>
      <c r="M43" s="131"/>
      <c r="N43" s="129"/>
      <c r="O43" s="102"/>
      <c r="P43" s="102"/>
      <c r="Q43" s="69"/>
      <c r="R43" s="103"/>
      <c r="S43" s="3"/>
      <c r="T43" s="7"/>
      <c r="U43" s="7"/>
      <c r="V43" s="7"/>
      <c r="W43" s="7"/>
      <c r="X43" s="7"/>
      <c r="Y43" s="7"/>
      <c r="Z43" s="7"/>
      <c r="AA43" s="36"/>
      <c r="AB43" s="36"/>
      <c r="AC43" s="151"/>
      <c r="AD43" s="151"/>
      <c r="AE43" s="152"/>
      <c r="AF43" s="153"/>
      <c r="AG43" s="150"/>
      <c r="AH43" s="144"/>
      <c r="AI43" s="154"/>
      <c r="AJ43" s="146"/>
      <c r="AK43" s="146"/>
      <c r="AL43" s="146"/>
      <c r="AM43" s="146"/>
      <c r="AN43" s="146"/>
      <c r="AO43" s="146"/>
      <c r="AP43" s="146"/>
      <c r="AQ43" s="147"/>
      <c r="AR43" s="147"/>
      <c r="AS43" s="147"/>
      <c r="AT43" s="147"/>
      <c r="AU43" s="147"/>
      <c r="AV43" s="155"/>
      <c r="AW43" s="149"/>
      <c r="AX43" s="27"/>
      <c r="AY43" s="7"/>
      <c r="AZ43" s="112"/>
      <c r="BA43" s="7"/>
      <c r="BB43" s="7"/>
      <c r="BC43" s="27"/>
      <c r="BD43" s="7"/>
      <c r="BE43" s="112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47"/>
      <c r="CQ43" s="48"/>
      <c r="CR43" s="48"/>
      <c r="CS43" s="48"/>
      <c r="CT43" s="48"/>
      <c r="CU43" s="48"/>
      <c r="CV43" s="48"/>
      <c r="CW43" s="48"/>
    </row>
    <row r="44" spans="2:93" ht="21.75" customHeight="1">
      <c r="B44" s="70"/>
      <c r="C44" s="131"/>
      <c r="D44" s="131"/>
      <c r="E44" s="131"/>
      <c r="F44" s="131"/>
      <c r="G44" s="86"/>
      <c r="H44" s="86"/>
      <c r="I44" s="86"/>
      <c r="J44" s="110"/>
      <c r="K44" s="131"/>
      <c r="L44" s="131"/>
      <c r="M44" s="131"/>
      <c r="N44" s="131"/>
      <c r="O44" s="86"/>
      <c r="P44" s="86"/>
      <c r="Q44" s="86"/>
      <c r="R44" s="3"/>
      <c r="S44" s="3"/>
      <c r="T44" s="7"/>
      <c r="U44" s="7"/>
      <c r="V44" s="7"/>
      <c r="W44" s="7"/>
      <c r="X44" s="7"/>
      <c r="Y44" s="7"/>
      <c r="Z44" s="7"/>
      <c r="AA44" s="36"/>
      <c r="AB44" s="36"/>
      <c r="AC44" s="151"/>
      <c r="AD44" s="151"/>
      <c r="AE44" s="152"/>
      <c r="AF44" s="156"/>
      <c r="AG44" s="157"/>
      <c r="AH44" s="144"/>
      <c r="AI44" s="145"/>
      <c r="AJ44" s="146"/>
      <c r="AK44" s="146"/>
      <c r="AL44" s="146"/>
      <c r="AM44" s="146"/>
      <c r="AN44" s="146"/>
      <c r="AO44" s="146"/>
      <c r="AP44" s="145"/>
      <c r="AQ44" s="146"/>
      <c r="AR44" s="147"/>
      <c r="AS44" s="158"/>
      <c r="AT44" s="158"/>
      <c r="AU44" s="158"/>
      <c r="AV44" s="155"/>
      <c r="AW44" s="149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</row>
    <row r="45" spans="2:93" ht="21.75" customHeight="1">
      <c r="B45" s="70"/>
      <c r="C45" s="131"/>
      <c r="D45" s="131"/>
      <c r="E45" s="131"/>
      <c r="F45" s="131"/>
      <c r="G45" s="86"/>
      <c r="H45" s="86"/>
      <c r="I45" s="86"/>
      <c r="J45" s="110"/>
      <c r="K45" s="131"/>
      <c r="L45" s="131"/>
      <c r="M45" s="131"/>
      <c r="N45" s="131"/>
      <c r="O45" s="86"/>
      <c r="P45" s="86"/>
      <c r="Q45" s="86"/>
      <c r="R45" s="111"/>
      <c r="S45" s="3"/>
      <c r="T45" s="7"/>
      <c r="U45" s="7"/>
      <c r="V45" s="7"/>
      <c r="W45" s="7"/>
      <c r="X45" s="7"/>
      <c r="Y45" s="7"/>
      <c r="Z45" s="7"/>
      <c r="AA45" s="36"/>
      <c r="AB45" s="36"/>
      <c r="AC45" s="36"/>
      <c r="AD45" s="36"/>
      <c r="AE45" s="36"/>
      <c r="AF45" s="36"/>
      <c r="AG45" s="7"/>
      <c r="AH45" s="7"/>
      <c r="AI45" s="7"/>
      <c r="AJ45" s="7"/>
      <c r="AK45" s="7"/>
      <c r="AL45" s="7"/>
      <c r="AM45" s="7"/>
      <c r="AN45" s="159"/>
      <c r="AO45" s="159"/>
      <c r="AP45" s="159"/>
      <c r="AQ45" s="159"/>
      <c r="AR45" s="141"/>
      <c r="AS45" s="141"/>
      <c r="AT45" s="141"/>
      <c r="AU45" s="141"/>
      <c r="AV45" s="141"/>
      <c r="AW45" s="141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</row>
    <row r="46" spans="2:93" ht="21.75" customHeight="1">
      <c r="B46" s="104"/>
      <c r="C46" s="104"/>
      <c r="D46" s="104"/>
      <c r="E46" s="104"/>
      <c r="F46" s="104"/>
      <c r="G46" s="113"/>
      <c r="H46" s="113"/>
      <c r="I46" s="113"/>
      <c r="J46" s="104"/>
      <c r="K46" s="104"/>
      <c r="L46" s="104"/>
      <c r="M46" s="104"/>
      <c r="N46" s="104"/>
      <c r="O46" s="113"/>
      <c r="P46" s="113"/>
      <c r="Q46" s="39"/>
      <c r="R46" s="111"/>
      <c r="S46" s="3"/>
      <c r="T46" s="7"/>
      <c r="U46" s="7"/>
      <c r="V46" s="7"/>
      <c r="W46" s="7"/>
      <c r="X46" s="7"/>
      <c r="Y46" s="7"/>
      <c r="Z46" s="7"/>
      <c r="AA46" s="36"/>
      <c r="AB46" s="36"/>
      <c r="AC46" s="36"/>
      <c r="AD46" s="36"/>
      <c r="AE46" s="36"/>
      <c r="AF46" s="36"/>
      <c r="AG46" s="7"/>
      <c r="AH46" s="7"/>
      <c r="AI46" s="7"/>
      <c r="AJ46" s="7"/>
      <c r="AK46" s="7"/>
      <c r="AL46" s="7"/>
      <c r="AM46" s="7"/>
      <c r="AN46" s="159"/>
      <c r="AO46" s="159"/>
      <c r="AP46" s="159"/>
      <c r="AQ46" s="159"/>
      <c r="AR46" s="141"/>
      <c r="AS46" s="141"/>
      <c r="AT46" s="141"/>
      <c r="AU46" s="141"/>
      <c r="AV46" s="141"/>
      <c r="AW46" s="141"/>
      <c r="AX46" s="7"/>
      <c r="AY46" s="7"/>
      <c r="AZ46" s="27"/>
      <c r="BA46" s="7"/>
      <c r="BB46" s="7"/>
      <c r="BC46" s="7"/>
      <c r="BD46" s="7"/>
      <c r="BE46" s="2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</row>
    <row r="47" spans="2:93" ht="21.75" customHeight="1" thickBot="1">
      <c r="B47" s="104"/>
      <c r="C47" s="160"/>
      <c r="D47" s="160"/>
      <c r="E47" s="160"/>
      <c r="F47" s="160"/>
      <c r="G47" s="119"/>
      <c r="H47" s="119"/>
      <c r="I47" s="119"/>
      <c r="J47" s="104"/>
      <c r="K47" s="160"/>
      <c r="L47" s="160"/>
      <c r="M47" s="160"/>
      <c r="N47" s="160"/>
      <c r="O47" s="119"/>
      <c r="P47" s="119"/>
      <c r="Q47" s="119"/>
      <c r="R47" s="3"/>
      <c r="S47" s="3"/>
      <c r="T47" s="7"/>
      <c r="U47" s="7"/>
      <c r="V47" s="7"/>
      <c r="W47" s="7"/>
      <c r="X47" s="7"/>
      <c r="Y47" s="7"/>
      <c r="Z47" s="7"/>
      <c r="AA47" s="36"/>
      <c r="AB47" s="36"/>
      <c r="AC47" s="36"/>
      <c r="AD47" s="36"/>
      <c r="AE47" s="36"/>
      <c r="AF47" s="36"/>
      <c r="AG47" s="7"/>
      <c r="AH47" s="7"/>
      <c r="AI47" s="7"/>
      <c r="AJ47" s="7"/>
      <c r="AK47" s="7"/>
      <c r="AL47" s="7"/>
      <c r="AM47" s="7"/>
      <c r="AN47" s="159"/>
      <c r="AO47" s="159"/>
      <c r="AP47" s="159"/>
      <c r="AQ47" s="159"/>
      <c r="AR47" s="141"/>
      <c r="AS47" s="141"/>
      <c r="AT47" s="141"/>
      <c r="AU47" s="141"/>
      <c r="AV47" s="141"/>
      <c r="AW47" s="141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</row>
    <row r="48" spans="2:93" ht="21.75" customHeight="1" thickTop="1">
      <c r="B48" s="104"/>
      <c r="C48" s="129"/>
      <c r="D48" s="129"/>
      <c r="E48" s="129"/>
      <c r="F48" s="129"/>
      <c r="G48" s="115"/>
      <c r="H48" s="115"/>
      <c r="I48" s="115"/>
      <c r="J48" s="104"/>
      <c r="K48" s="129"/>
      <c r="L48" s="129"/>
      <c r="M48" s="129"/>
      <c r="N48" s="129"/>
      <c r="O48" s="115"/>
      <c r="P48" s="115"/>
      <c r="Q48" s="114"/>
      <c r="R48" s="3"/>
      <c r="S48" s="3"/>
      <c r="T48" s="7"/>
      <c r="U48" s="7"/>
      <c r="V48" s="7"/>
      <c r="W48" s="7"/>
      <c r="X48" s="7"/>
      <c r="Y48" s="7"/>
      <c r="Z48" s="7"/>
      <c r="AA48" s="36"/>
      <c r="AB48" s="36"/>
      <c r="AC48" s="36"/>
      <c r="AD48" s="36"/>
      <c r="AE48" s="36"/>
      <c r="AF48" s="36"/>
      <c r="AG48" s="7"/>
      <c r="AH48" s="7"/>
      <c r="AI48" s="7"/>
      <c r="AJ48" s="7"/>
      <c r="AK48" s="7"/>
      <c r="AL48" s="7"/>
      <c r="AM48" s="7"/>
      <c r="AN48" s="159"/>
      <c r="AO48" s="159"/>
      <c r="AP48" s="159"/>
      <c r="AQ48" s="159"/>
      <c r="AR48" s="141"/>
      <c r="AS48" s="141"/>
      <c r="AT48" s="141"/>
      <c r="AU48" s="141"/>
      <c r="AV48" s="141"/>
      <c r="AW48" s="141"/>
      <c r="AX48" s="27"/>
      <c r="AY48" s="7"/>
      <c r="AZ48" s="112"/>
      <c r="BA48" s="7"/>
      <c r="BB48" s="7"/>
      <c r="BC48" s="27"/>
      <c r="BD48" s="7"/>
      <c r="BE48" s="112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</row>
    <row r="49" spans="2:93" ht="21.7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113"/>
      <c r="R49" s="111"/>
      <c r="S49" s="3"/>
      <c r="T49" s="7"/>
      <c r="U49" s="7"/>
      <c r="V49" s="7"/>
      <c r="W49" s="7"/>
      <c r="X49" s="7"/>
      <c r="Y49" s="7"/>
      <c r="Z49" s="7"/>
      <c r="AA49" s="36"/>
      <c r="AB49" s="36"/>
      <c r="AC49" s="36"/>
      <c r="AD49" s="36"/>
      <c r="AE49" s="161"/>
      <c r="AF49" s="36"/>
      <c r="AG49" s="7"/>
      <c r="AH49" s="7"/>
      <c r="AI49" s="7"/>
      <c r="AJ49" s="7"/>
      <c r="AK49" s="7"/>
      <c r="AL49" s="7"/>
      <c r="AM49" s="7"/>
      <c r="AN49" s="159"/>
      <c r="AO49" s="159"/>
      <c r="AP49" s="159"/>
      <c r="AQ49" s="159"/>
      <c r="AR49" s="141"/>
      <c r="AS49" s="141"/>
      <c r="AT49" s="141"/>
      <c r="AU49" s="141"/>
      <c r="AV49" s="141"/>
      <c r="AW49" s="141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</row>
    <row r="50" spans="2:93" ht="21.7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15"/>
      <c r="R50" s="103"/>
      <c r="S50" s="3"/>
      <c r="T50" s="7"/>
      <c r="U50" s="7"/>
      <c r="V50" s="7"/>
      <c r="W50" s="7"/>
      <c r="X50" s="7"/>
      <c r="Y50" s="7"/>
      <c r="Z50" s="7"/>
      <c r="AA50" s="36"/>
      <c r="AB50" s="36"/>
      <c r="AC50" s="36"/>
      <c r="AD50" s="36"/>
      <c r="AE50" s="161"/>
      <c r="AF50" s="36"/>
      <c r="AG50" s="7"/>
      <c r="AH50" s="7"/>
      <c r="AI50" s="7"/>
      <c r="AJ50" s="162"/>
      <c r="AK50" s="7"/>
      <c r="AL50" s="7"/>
      <c r="AM50" s="7"/>
      <c r="AN50" s="159"/>
      <c r="AO50" s="159"/>
      <c r="AP50" s="159"/>
      <c r="AQ50" s="159"/>
      <c r="AR50" s="141"/>
      <c r="AS50" s="141"/>
      <c r="AT50" s="141"/>
      <c r="AU50" s="141"/>
      <c r="AV50" s="141"/>
      <c r="AW50" s="141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</row>
    <row r="51" spans="1:93" ht="21.75" customHeight="1">
      <c r="A51" s="49" t="s">
        <v>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3" t="s">
        <v>5</v>
      </c>
      <c r="M51" s="33"/>
      <c r="N51" s="33"/>
      <c r="O51" s="194"/>
      <c r="P51" s="194"/>
      <c r="Q51" s="51"/>
      <c r="R51" s="3"/>
      <c r="S51" s="3"/>
      <c r="T51" s="7"/>
      <c r="U51" s="7"/>
      <c r="V51" s="7"/>
      <c r="W51" s="7"/>
      <c r="X51" s="7"/>
      <c r="Y51" s="7"/>
      <c r="Z51" s="7"/>
      <c r="AA51" s="36"/>
      <c r="AB51" s="36"/>
      <c r="AC51" s="36"/>
      <c r="AD51" s="36"/>
      <c r="AE51" s="161"/>
      <c r="AF51" s="36"/>
      <c r="AG51" s="7"/>
      <c r="AH51" s="7"/>
      <c r="AI51" s="7"/>
      <c r="AJ51" s="162"/>
      <c r="AK51" s="7"/>
      <c r="AL51" s="7"/>
      <c r="AM51" s="7"/>
      <c r="AN51" s="159"/>
      <c r="AO51" s="159"/>
      <c r="AP51" s="159"/>
      <c r="AQ51" s="159"/>
      <c r="AR51" s="141"/>
      <c r="AS51" s="141"/>
      <c r="AT51" s="141"/>
      <c r="AU51" s="141"/>
      <c r="AV51" s="141"/>
      <c r="AW51" s="141"/>
      <c r="AX51" s="7"/>
      <c r="AY51" s="7"/>
      <c r="AZ51" s="27"/>
      <c r="BA51" s="7"/>
      <c r="BB51" s="7"/>
      <c r="BC51" s="7"/>
      <c r="BD51" s="7"/>
      <c r="BE51" s="2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</row>
    <row r="52" spans="2:93" ht="21.75" customHeight="1">
      <c r="B52" s="56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63"/>
      <c r="R52" s="57"/>
      <c r="S52" s="3"/>
      <c r="T52" s="7"/>
      <c r="U52" s="7"/>
      <c r="V52" s="7"/>
      <c r="W52" s="7"/>
      <c r="X52" s="7"/>
      <c r="Y52" s="7"/>
      <c r="Z52" s="7"/>
      <c r="AA52" s="36"/>
      <c r="AB52" s="36"/>
      <c r="AC52" s="143"/>
      <c r="AD52" s="143"/>
      <c r="AE52" s="161"/>
      <c r="AF52" s="36"/>
      <c r="AG52" s="159"/>
      <c r="AH52" s="159"/>
      <c r="AI52" s="159"/>
      <c r="AJ52" s="162"/>
      <c r="AK52" s="7"/>
      <c r="AL52" s="159"/>
      <c r="AM52" s="159"/>
      <c r="AN52" s="159"/>
      <c r="AO52" s="159"/>
      <c r="AP52" s="159"/>
      <c r="AQ52" s="159"/>
      <c r="AR52" s="141"/>
      <c r="AS52" s="141"/>
      <c r="AT52" s="141"/>
      <c r="AU52" s="141"/>
      <c r="AV52" s="141"/>
      <c r="AW52" s="141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</row>
    <row r="53" spans="2:93" ht="21.75" customHeight="1">
      <c r="B53" s="67" t="s">
        <v>7</v>
      </c>
      <c r="C53" s="129"/>
      <c r="D53" s="102"/>
      <c r="E53" s="129"/>
      <c r="F53" s="129"/>
      <c r="G53" s="102"/>
      <c r="H53" s="130"/>
      <c r="I53" s="69"/>
      <c r="J53" s="70" t="s">
        <v>8</v>
      </c>
      <c r="K53" s="129"/>
      <c r="L53" s="102"/>
      <c r="M53" s="129"/>
      <c r="N53" s="129"/>
      <c r="O53" s="102"/>
      <c r="P53" s="130"/>
      <c r="Q53" s="69"/>
      <c r="R53" s="71"/>
      <c r="S53" s="3"/>
      <c r="T53" s="7"/>
      <c r="U53" s="7"/>
      <c r="V53" s="7"/>
      <c r="W53" s="7"/>
      <c r="X53" s="7"/>
      <c r="Y53" s="7"/>
      <c r="Z53" s="7"/>
      <c r="AA53" s="36"/>
      <c r="AB53" s="36"/>
      <c r="AC53" s="164"/>
      <c r="AD53" s="165"/>
      <c r="AE53" s="161"/>
      <c r="AF53" s="36"/>
      <c r="AG53" s="159"/>
      <c r="AH53" s="166"/>
      <c r="AI53" s="167"/>
      <c r="AJ53" s="162"/>
      <c r="AK53" s="7"/>
      <c r="AL53" s="159"/>
      <c r="AM53" s="159"/>
      <c r="AN53" s="159"/>
      <c r="AO53" s="159"/>
      <c r="AP53" s="159"/>
      <c r="AQ53" s="159"/>
      <c r="AR53" s="141"/>
      <c r="AS53" s="141"/>
      <c r="AT53" s="141"/>
      <c r="AU53" s="141"/>
      <c r="AV53" s="141"/>
      <c r="AW53" s="141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</row>
    <row r="54" spans="2:93" ht="21.75" customHeight="1">
      <c r="B54" s="70"/>
      <c r="C54" s="131"/>
      <c r="D54" s="131"/>
      <c r="E54" s="131"/>
      <c r="F54" s="131"/>
      <c r="G54" s="86"/>
      <c r="H54" s="86"/>
      <c r="I54" s="86"/>
      <c r="J54" s="70"/>
      <c r="K54" s="131"/>
      <c r="L54" s="131"/>
      <c r="M54" s="131"/>
      <c r="N54" s="131"/>
      <c r="O54" s="86"/>
      <c r="P54" s="86"/>
      <c r="Q54" s="86"/>
      <c r="R54" s="87"/>
      <c r="S54" s="3"/>
      <c r="T54" s="7"/>
      <c r="U54" s="7"/>
      <c r="V54" s="7"/>
      <c r="W54" s="7"/>
      <c r="X54" s="7"/>
      <c r="Y54" s="7"/>
      <c r="Z54" s="7"/>
      <c r="AA54" s="36"/>
      <c r="AB54" s="36"/>
      <c r="AC54" s="168"/>
      <c r="AD54" s="143"/>
      <c r="AE54" s="161"/>
      <c r="AF54" s="36"/>
      <c r="AG54" s="159"/>
      <c r="AH54" s="159"/>
      <c r="AI54" s="159"/>
      <c r="AJ54" s="162"/>
      <c r="AK54" s="7"/>
      <c r="AL54" s="159"/>
      <c r="AM54" s="159"/>
      <c r="AN54" s="159"/>
      <c r="AO54" s="159"/>
      <c r="AP54" s="159"/>
      <c r="AQ54" s="159"/>
      <c r="AR54" s="141"/>
      <c r="AS54" s="141"/>
      <c r="AT54" s="141"/>
      <c r="AU54" s="141"/>
      <c r="AV54" s="141"/>
      <c r="AW54" s="141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</row>
    <row r="55" spans="2:93" ht="21.75" customHeight="1">
      <c r="B55" s="70"/>
      <c r="C55" s="131"/>
      <c r="D55" s="131"/>
      <c r="E55" s="131"/>
      <c r="F55" s="131"/>
      <c r="G55" s="86"/>
      <c r="H55" s="86"/>
      <c r="I55" s="86"/>
      <c r="J55" s="70"/>
      <c r="K55" s="131"/>
      <c r="L55" s="131"/>
      <c r="M55" s="131"/>
      <c r="N55" s="131"/>
      <c r="O55" s="86"/>
      <c r="P55" s="86"/>
      <c r="Q55" s="86"/>
      <c r="R55" s="3"/>
      <c r="S55" s="3"/>
      <c r="T55" s="7"/>
      <c r="U55" s="7"/>
      <c r="V55" s="7"/>
      <c r="W55" s="7"/>
      <c r="X55" s="7"/>
      <c r="Y55" s="7"/>
      <c r="Z55" s="7"/>
      <c r="AA55" s="36"/>
      <c r="AB55" s="36"/>
      <c r="AC55" s="143"/>
      <c r="AD55" s="143"/>
      <c r="AE55" s="161"/>
      <c r="AF55" s="36"/>
      <c r="AG55" s="159"/>
      <c r="AH55" s="159"/>
      <c r="AI55" s="159"/>
      <c r="AJ55" s="162"/>
      <c r="AK55" s="7"/>
      <c r="AL55" s="159"/>
      <c r="AM55" s="159"/>
      <c r="AN55" s="159"/>
      <c r="AO55" s="159"/>
      <c r="AP55" s="159"/>
      <c r="AQ55" s="159"/>
      <c r="AR55" s="141"/>
      <c r="AS55" s="141"/>
      <c r="AT55" s="141"/>
      <c r="AU55" s="141"/>
      <c r="AV55" s="141"/>
      <c r="AW55" s="141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</row>
    <row r="56" spans="2:93" ht="21.75" customHeight="1">
      <c r="B56" s="70"/>
      <c r="C56" s="142"/>
      <c r="D56" s="102"/>
      <c r="E56" s="142"/>
      <c r="F56" s="129"/>
      <c r="G56" s="102"/>
      <c r="H56" s="102"/>
      <c r="I56" s="102"/>
      <c r="J56" s="70"/>
      <c r="K56" s="142"/>
      <c r="L56" s="102"/>
      <c r="M56" s="142"/>
      <c r="N56" s="129"/>
      <c r="O56" s="102"/>
      <c r="P56" s="102"/>
      <c r="Q56" s="102"/>
      <c r="R56" s="103"/>
      <c r="S56" s="3"/>
      <c r="T56" s="7"/>
      <c r="U56" s="7"/>
      <c r="V56" s="7"/>
      <c r="W56" s="7"/>
      <c r="X56" s="7"/>
      <c r="Y56" s="7"/>
      <c r="Z56" s="7"/>
      <c r="AA56" s="36"/>
      <c r="AB56" s="36"/>
      <c r="AC56" s="143"/>
      <c r="AD56" s="143"/>
      <c r="AE56" s="161"/>
      <c r="AF56" s="36"/>
      <c r="AG56" s="159"/>
      <c r="AH56" s="159"/>
      <c r="AI56" s="159"/>
      <c r="AJ56" s="162"/>
      <c r="AK56" s="7"/>
      <c r="AL56" s="159"/>
      <c r="AM56" s="159"/>
      <c r="AN56" s="159"/>
      <c r="AO56" s="159"/>
      <c r="AP56" s="159"/>
      <c r="AQ56" s="159"/>
      <c r="AR56" s="141"/>
      <c r="AS56" s="141"/>
      <c r="AT56" s="141"/>
      <c r="AU56" s="141"/>
      <c r="AV56" s="141"/>
      <c r="AW56" s="141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</row>
    <row r="57" spans="2:93" ht="21.75" customHeight="1">
      <c r="B57" s="70"/>
      <c r="C57" s="142"/>
      <c r="D57" s="102"/>
      <c r="E57" s="142"/>
      <c r="F57" s="102"/>
      <c r="G57" s="102"/>
      <c r="H57" s="102"/>
      <c r="I57" s="102"/>
      <c r="J57" s="70"/>
      <c r="K57" s="142"/>
      <c r="L57" s="102"/>
      <c r="M57" s="142"/>
      <c r="N57" s="102"/>
      <c r="O57" s="102"/>
      <c r="P57" s="102"/>
      <c r="Q57" s="102"/>
      <c r="R57" s="3"/>
      <c r="S57" s="3"/>
      <c r="T57" s="7"/>
      <c r="U57" s="7"/>
      <c r="V57" s="7"/>
      <c r="W57" s="7"/>
      <c r="X57" s="7"/>
      <c r="Y57" s="7"/>
      <c r="Z57" s="7"/>
      <c r="AA57" s="36"/>
      <c r="AB57" s="36"/>
      <c r="AC57" s="143"/>
      <c r="AD57" s="143"/>
      <c r="AE57" s="161"/>
      <c r="AF57" s="36"/>
      <c r="AG57" s="159"/>
      <c r="AH57" s="159"/>
      <c r="AI57" s="159"/>
      <c r="AJ57" s="162"/>
      <c r="AK57" s="7"/>
      <c r="AL57" s="159"/>
      <c r="AM57" s="159"/>
      <c r="AN57" s="159"/>
      <c r="AO57" s="159"/>
      <c r="AP57" s="159"/>
      <c r="AQ57" s="159"/>
      <c r="AR57" s="141"/>
      <c r="AS57" s="141"/>
      <c r="AT57" s="141"/>
      <c r="AU57" s="141"/>
      <c r="AV57" s="141"/>
      <c r="AW57" s="141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</row>
    <row r="58" spans="2:93" ht="21.75" customHeight="1">
      <c r="B58" s="70"/>
      <c r="C58" s="129"/>
      <c r="D58" s="102"/>
      <c r="E58" s="129"/>
      <c r="F58" s="129"/>
      <c r="G58" s="102"/>
      <c r="H58" s="130"/>
      <c r="I58" s="69"/>
      <c r="J58" s="110"/>
      <c r="K58" s="129"/>
      <c r="L58" s="102"/>
      <c r="M58" s="131"/>
      <c r="N58" s="129"/>
      <c r="O58" s="102"/>
      <c r="P58" s="102"/>
      <c r="Q58" s="69"/>
      <c r="R58" s="111"/>
      <c r="S58" s="3"/>
      <c r="T58" s="7"/>
      <c r="U58" s="7"/>
      <c r="V58" s="7"/>
      <c r="W58" s="7"/>
      <c r="X58" s="7"/>
      <c r="Y58" s="7"/>
      <c r="Z58" s="7"/>
      <c r="AA58" s="36"/>
      <c r="AB58" s="36"/>
      <c r="AC58" s="143"/>
      <c r="AD58" s="143"/>
      <c r="AE58" s="161"/>
      <c r="AF58" s="143"/>
      <c r="AG58" s="159"/>
      <c r="AH58" s="159"/>
      <c r="AI58" s="159"/>
      <c r="AJ58" s="162"/>
      <c r="AK58" s="159"/>
      <c r="AL58" s="159"/>
      <c r="AM58" s="159"/>
      <c r="AN58" s="159"/>
      <c r="AO58" s="159"/>
      <c r="AP58" s="159"/>
      <c r="AQ58" s="159"/>
      <c r="AR58" s="141"/>
      <c r="AS58" s="141"/>
      <c r="AT58" s="141"/>
      <c r="AU58" s="141"/>
      <c r="AV58" s="141"/>
      <c r="AW58" s="141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</row>
    <row r="59" spans="2:93" ht="21.75" customHeight="1">
      <c r="B59" s="70"/>
      <c r="C59" s="131"/>
      <c r="D59" s="131"/>
      <c r="E59" s="131"/>
      <c r="F59" s="131"/>
      <c r="G59" s="86"/>
      <c r="H59" s="86"/>
      <c r="I59" s="86"/>
      <c r="J59" s="110"/>
      <c r="K59" s="131"/>
      <c r="L59" s="131"/>
      <c r="M59" s="131"/>
      <c r="N59" s="131"/>
      <c r="O59" s="86"/>
      <c r="P59" s="86"/>
      <c r="Q59" s="86"/>
      <c r="R59" s="111"/>
      <c r="S59" s="3"/>
      <c r="T59" s="7"/>
      <c r="U59" s="7"/>
      <c r="V59" s="7"/>
      <c r="W59" s="7"/>
      <c r="X59" s="7"/>
      <c r="Y59" s="7"/>
      <c r="Z59" s="7"/>
      <c r="AA59" s="36"/>
      <c r="AB59" s="36"/>
      <c r="AC59" s="143"/>
      <c r="AD59" s="143"/>
      <c r="AE59" s="161"/>
      <c r="AF59" s="143"/>
      <c r="AG59" s="159"/>
      <c r="AH59" s="159"/>
      <c r="AI59" s="159"/>
      <c r="AJ59" s="162"/>
      <c r="AK59" s="159"/>
      <c r="AL59" s="159"/>
      <c r="AM59" s="15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</row>
    <row r="60" spans="2:93" ht="21.75" customHeight="1">
      <c r="B60" s="70"/>
      <c r="C60" s="131"/>
      <c r="D60" s="131"/>
      <c r="E60" s="131"/>
      <c r="F60" s="131"/>
      <c r="G60" s="86"/>
      <c r="H60" s="86"/>
      <c r="I60" s="86"/>
      <c r="J60" s="110"/>
      <c r="K60" s="131"/>
      <c r="L60" s="131"/>
      <c r="M60" s="131"/>
      <c r="N60" s="131"/>
      <c r="O60" s="86"/>
      <c r="P60" s="86"/>
      <c r="Q60" s="86"/>
      <c r="R60" s="3"/>
      <c r="S60" s="3"/>
      <c r="T60" s="7"/>
      <c r="U60" s="7"/>
      <c r="V60" s="7"/>
      <c r="W60" s="7"/>
      <c r="X60" s="7"/>
      <c r="Y60" s="7"/>
      <c r="Z60" s="7"/>
      <c r="AA60" s="36"/>
      <c r="AB60" s="36"/>
      <c r="AC60" s="143"/>
      <c r="AD60" s="143"/>
      <c r="AE60" s="161"/>
      <c r="AF60" s="143"/>
      <c r="AG60" s="159"/>
      <c r="AH60" s="159"/>
      <c r="AI60" s="159"/>
      <c r="AJ60" s="162"/>
      <c r="AK60" s="159"/>
      <c r="AL60" s="159"/>
      <c r="AM60" s="159"/>
      <c r="AN60" s="107"/>
      <c r="AO60" s="10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</row>
    <row r="61" spans="2:93" ht="21.75" customHeight="1">
      <c r="B61" s="104"/>
      <c r="C61" s="104"/>
      <c r="D61" s="104"/>
      <c r="E61" s="104"/>
      <c r="F61" s="104"/>
      <c r="G61" s="113"/>
      <c r="H61" s="113"/>
      <c r="I61" s="113"/>
      <c r="J61" s="104"/>
      <c r="K61" s="104"/>
      <c r="L61" s="104"/>
      <c r="M61" s="104"/>
      <c r="N61" s="104"/>
      <c r="O61" s="113"/>
      <c r="P61" s="113"/>
      <c r="Q61" s="114"/>
      <c r="R61" s="3"/>
      <c r="S61" s="3"/>
      <c r="T61" s="7"/>
      <c r="U61" s="7"/>
      <c r="V61" s="7"/>
      <c r="W61" s="7"/>
      <c r="X61" s="7"/>
      <c r="Y61" s="7"/>
      <c r="Z61" s="7"/>
      <c r="AA61" s="7"/>
      <c r="AB61" s="7"/>
      <c r="AC61" s="159"/>
      <c r="AD61" s="159"/>
      <c r="AE61" s="162"/>
      <c r="AF61" s="159"/>
      <c r="AG61" s="159"/>
      <c r="AH61" s="159"/>
      <c r="AI61" s="159"/>
      <c r="AJ61" s="162"/>
      <c r="AK61" s="159"/>
      <c r="AL61" s="159"/>
      <c r="AM61" s="15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</row>
    <row r="62" spans="2:93" ht="21.75" customHeight="1">
      <c r="B62" s="104"/>
      <c r="C62" s="104"/>
      <c r="D62" s="104"/>
      <c r="E62" s="104"/>
      <c r="F62" s="104"/>
      <c r="G62" s="115"/>
      <c r="H62" s="115"/>
      <c r="I62" s="115"/>
      <c r="J62" s="104"/>
      <c r="K62" s="104"/>
      <c r="L62" s="104"/>
      <c r="M62" s="104"/>
      <c r="N62" s="104"/>
      <c r="O62" s="115"/>
      <c r="P62" s="115"/>
      <c r="Q62" s="113"/>
      <c r="R62" s="111"/>
      <c r="S62" s="3"/>
      <c r="T62" s="7"/>
      <c r="U62" s="7"/>
      <c r="V62" s="7"/>
      <c r="W62" s="7"/>
      <c r="X62" s="7"/>
      <c r="Y62" s="7"/>
      <c r="Z62" s="7"/>
      <c r="AA62" s="7"/>
      <c r="AB62" s="7"/>
      <c r="AC62" s="159"/>
      <c r="AD62" s="159"/>
      <c r="AE62" s="169"/>
      <c r="AF62" s="159"/>
      <c r="AG62" s="159"/>
      <c r="AH62" s="159"/>
      <c r="AI62" s="159"/>
      <c r="AJ62" s="159"/>
      <c r="AK62" s="159"/>
      <c r="AL62" s="159"/>
      <c r="AM62" s="15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</row>
    <row r="63" spans="2:93" ht="21.75" customHeight="1" thickBot="1">
      <c r="B63" s="104"/>
      <c r="C63" s="170" t="str">
        <f>BA16</f>
        <v>y</v>
      </c>
      <c r="D63" s="170" t="str">
        <f>BB16</f>
        <v>=</v>
      </c>
      <c r="E63" s="170" t="str">
        <f>BD16&amp;BE16&amp;BG16</f>
        <v>+4</v>
      </c>
      <c r="F63" s="171"/>
      <c r="G63" s="170"/>
      <c r="H63" s="172"/>
      <c r="I63" s="173"/>
      <c r="J63" s="104"/>
      <c r="K63" s="170"/>
      <c r="L63" s="170" t="str">
        <f>BJ16</f>
        <v>y</v>
      </c>
      <c r="M63" s="170" t="str">
        <f>BK16</f>
        <v>=</v>
      </c>
      <c r="N63" s="170" t="str">
        <f>BM16&amp;BN16&amp;BP16</f>
        <v>6x+7</v>
      </c>
      <c r="O63" s="170"/>
      <c r="P63" s="170"/>
      <c r="Q63" s="172"/>
      <c r="S63" s="3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</row>
    <row r="64" spans="1:93" ht="21.75" customHeight="1" thickTop="1">
      <c r="A64" s="3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115"/>
      <c r="R64" s="3"/>
      <c r="S64" s="3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</row>
    <row r="65" spans="1:93" ht="21.75" customHeight="1">
      <c r="A65" s="3"/>
      <c r="B65" s="67" t="s">
        <v>11</v>
      </c>
      <c r="C65" s="129"/>
      <c r="D65" s="102"/>
      <c r="E65" s="129"/>
      <c r="F65" s="129"/>
      <c r="G65" s="102"/>
      <c r="H65" s="130"/>
      <c r="I65" s="69"/>
      <c r="J65" s="70" t="s">
        <v>12</v>
      </c>
      <c r="K65" s="129"/>
      <c r="L65" s="102"/>
      <c r="M65" s="129"/>
      <c r="N65" s="129"/>
      <c r="O65" s="102"/>
      <c r="P65" s="130"/>
      <c r="Q65" s="69"/>
      <c r="R65" s="120"/>
      <c r="S65" s="3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</row>
    <row r="66" spans="2:93" ht="21.75" customHeight="1">
      <c r="B66" s="70"/>
      <c r="C66" s="131"/>
      <c r="D66" s="131"/>
      <c r="E66" s="131"/>
      <c r="F66" s="131"/>
      <c r="G66" s="86"/>
      <c r="H66" s="86"/>
      <c r="I66" s="86"/>
      <c r="J66" s="70"/>
      <c r="K66" s="131"/>
      <c r="L66" s="131"/>
      <c r="M66" s="131"/>
      <c r="N66" s="131"/>
      <c r="O66" s="86"/>
      <c r="P66" s="86"/>
      <c r="Q66" s="86"/>
      <c r="R66" s="71"/>
      <c r="S66" s="3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</row>
    <row r="67" spans="2:93" ht="21.75" customHeight="1">
      <c r="B67" s="70"/>
      <c r="C67" s="131"/>
      <c r="D67" s="131"/>
      <c r="E67" s="131"/>
      <c r="F67" s="131"/>
      <c r="G67" s="86"/>
      <c r="H67" s="86"/>
      <c r="I67" s="86"/>
      <c r="J67" s="70"/>
      <c r="K67" s="131"/>
      <c r="L67" s="131"/>
      <c r="M67" s="131"/>
      <c r="N67" s="131"/>
      <c r="O67" s="86"/>
      <c r="P67" s="86"/>
      <c r="Q67" s="86"/>
      <c r="R67" s="87"/>
      <c r="S67" s="3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</row>
    <row r="68" spans="2:93" ht="21.75" customHeight="1">
      <c r="B68" s="70"/>
      <c r="C68" s="142"/>
      <c r="D68" s="102"/>
      <c r="E68" s="142"/>
      <c r="F68" s="129"/>
      <c r="G68" s="102"/>
      <c r="H68" s="102"/>
      <c r="I68" s="102"/>
      <c r="J68" s="70"/>
      <c r="K68" s="142"/>
      <c r="L68" s="102"/>
      <c r="M68" s="142"/>
      <c r="N68" s="129"/>
      <c r="O68" s="102"/>
      <c r="P68" s="102"/>
      <c r="Q68" s="102"/>
      <c r="R68" s="3"/>
      <c r="S68" s="3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</row>
    <row r="69" spans="2:93" ht="21.75" customHeight="1">
      <c r="B69" s="70"/>
      <c r="C69" s="142"/>
      <c r="D69" s="102"/>
      <c r="E69" s="142"/>
      <c r="F69" s="102"/>
      <c r="G69" s="102"/>
      <c r="H69" s="102"/>
      <c r="I69" s="102"/>
      <c r="J69" s="70"/>
      <c r="K69" s="142"/>
      <c r="L69" s="102"/>
      <c r="M69" s="142"/>
      <c r="N69" s="102"/>
      <c r="O69" s="102"/>
      <c r="P69" s="102"/>
      <c r="Q69" s="102"/>
      <c r="R69" s="103"/>
      <c r="S69" s="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</row>
    <row r="70" spans="2:93" ht="21.75" customHeight="1">
      <c r="B70" s="70"/>
      <c r="C70" s="129"/>
      <c r="D70" s="102"/>
      <c r="E70" s="129"/>
      <c r="F70" s="129"/>
      <c r="G70" s="102"/>
      <c r="H70" s="130"/>
      <c r="I70" s="69"/>
      <c r="J70" s="110"/>
      <c r="K70" s="129"/>
      <c r="L70" s="102"/>
      <c r="M70" s="131"/>
      <c r="N70" s="129"/>
      <c r="O70" s="102"/>
      <c r="P70" s="102"/>
      <c r="Q70" s="69"/>
      <c r="R70" s="3"/>
      <c r="S70" s="3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</row>
    <row r="71" spans="2:93" ht="21.75" customHeight="1">
      <c r="B71" s="70"/>
      <c r="C71" s="131"/>
      <c r="D71" s="131"/>
      <c r="E71" s="131"/>
      <c r="F71" s="131"/>
      <c r="G71" s="86"/>
      <c r="H71" s="86"/>
      <c r="I71" s="86"/>
      <c r="J71" s="110"/>
      <c r="K71" s="131"/>
      <c r="L71" s="131"/>
      <c r="M71" s="131"/>
      <c r="N71" s="131"/>
      <c r="O71" s="86"/>
      <c r="P71" s="86"/>
      <c r="Q71" s="86"/>
      <c r="R71" s="111"/>
      <c r="S71" s="3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</row>
    <row r="72" spans="2:93" ht="21.75" customHeight="1">
      <c r="B72" s="70"/>
      <c r="C72" s="131"/>
      <c r="D72" s="131"/>
      <c r="E72" s="131"/>
      <c r="F72" s="131"/>
      <c r="G72" s="86"/>
      <c r="H72" s="86"/>
      <c r="I72" s="86"/>
      <c r="J72" s="110"/>
      <c r="K72" s="131"/>
      <c r="L72" s="131"/>
      <c r="M72" s="131"/>
      <c r="N72" s="131"/>
      <c r="O72" s="86"/>
      <c r="P72" s="86"/>
      <c r="Q72" s="86"/>
      <c r="R72" s="111"/>
      <c r="S72" s="3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</row>
    <row r="73" spans="2:93" ht="21.75" customHeight="1">
      <c r="B73" s="104"/>
      <c r="C73" s="104"/>
      <c r="D73" s="104"/>
      <c r="E73" s="104"/>
      <c r="F73" s="104"/>
      <c r="G73" s="113"/>
      <c r="H73" s="113"/>
      <c r="I73" s="113"/>
      <c r="J73" s="104"/>
      <c r="K73" s="104"/>
      <c r="L73" s="104"/>
      <c r="M73" s="104"/>
      <c r="N73" s="104"/>
      <c r="O73" s="113"/>
      <c r="P73" s="113"/>
      <c r="Q73" s="39"/>
      <c r="R73" s="3"/>
      <c r="S73" s="3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</row>
    <row r="74" spans="2:93" ht="21.75" customHeight="1">
      <c r="B74" s="104"/>
      <c r="C74" s="104"/>
      <c r="D74" s="104"/>
      <c r="E74" s="104"/>
      <c r="F74" s="104"/>
      <c r="G74" s="115"/>
      <c r="H74" s="115"/>
      <c r="I74" s="115"/>
      <c r="J74" s="104"/>
      <c r="K74" s="104"/>
      <c r="L74" s="104"/>
      <c r="M74" s="104"/>
      <c r="N74" s="104"/>
      <c r="O74" s="115"/>
      <c r="P74" s="115"/>
      <c r="Q74" s="114"/>
      <c r="R74" s="3"/>
      <c r="S74" s="3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</row>
    <row r="75" spans="2:93" ht="21.75" customHeight="1" thickBot="1">
      <c r="B75" s="104"/>
      <c r="C75" s="170" t="s">
        <v>9</v>
      </c>
      <c r="D75" s="170" t="s">
        <v>10</v>
      </c>
      <c r="E75" s="170" t="str">
        <f>BV16&amp;BW16&amp;BY16</f>
        <v>3x+4</v>
      </c>
      <c r="F75" s="171"/>
      <c r="G75" s="170"/>
      <c r="H75" s="172"/>
      <c r="J75" s="104"/>
      <c r="K75" s="170"/>
      <c r="L75" s="170" t="str">
        <f>CB16</f>
        <v>y</v>
      </c>
      <c r="M75" s="170" t="str">
        <f>CC16</f>
        <v>=</v>
      </c>
      <c r="N75" s="170" t="str">
        <f>CE16&amp;CF16&amp;CH16</f>
        <v>6x+5</v>
      </c>
      <c r="O75" s="170"/>
      <c r="P75" s="170"/>
      <c r="Q75" s="172"/>
      <c r="S75" s="3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</row>
    <row r="76" spans="2:93" ht="21.75" customHeight="1" thickTop="1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115"/>
      <c r="R76" s="103"/>
      <c r="S76" s="3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</row>
    <row r="77" spans="1:93" ht="21.75" customHeight="1">
      <c r="A77" s="3"/>
      <c r="B77" s="67" t="s">
        <v>13</v>
      </c>
      <c r="C77" s="129"/>
      <c r="D77" s="102"/>
      <c r="E77" s="129"/>
      <c r="F77" s="129"/>
      <c r="G77" s="102"/>
      <c r="H77" s="130"/>
      <c r="I77" s="69"/>
      <c r="J77" s="70" t="s">
        <v>14</v>
      </c>
      <c r="K77" s="129"/>
      <c r="L77" s="102"/>
      <c r="M77" s="129"/>
      <c r="N77" s="129"/>
      <c r="O77" s="102"/>
      <c r="P77" s="130"/>
      <c r="Q77" s="69"/>
      <c r="R77" s="3"/>
      <c r="S77" s="3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</row>
    <row r="78" spans="1:93" ht="21.75" customHeight="1">
      <c r="A78" s="3"/>
      <c r="B78" s="70"/>
      <c r="C78" s="131"/>
      <c r="D78" s="131"/>
      <c r="E78" s="131"/>
      <c r="F78" s="131"/>
      <c r="G78" s="86"/>
      <c r="H78" s="86"/>
      <c r="I78" s="86"/>
      <c r="J78" s="70"/>
      <c r="K78" s="131"/>
      <c r="L78" s="131"/>
      <c r="M78" s="131"/>
      <c r="N78" s="131"/>
      <c r="O78" s="86"/>
      <c r="P78" s="86"/>
      <c r="Q78" s="86"/>
      <c r="R78" s="3"/>
      <c r="S78" s="3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</row>
    <row r="79" spans="2:93" ht="21.75" customHeight="1">
      <c r="B79" s="70"/>
      <c r="C79" s="131"/>
      <c r="D79" s="131"/>
      <c r="E79" s="131"/>
      <c r="F79" s="131"/>
      <c r="G79" s="86"/>
      <c r="H79" s="86"/>
      <c r="I79" s="86"/>
      <c r="J79" s="70"/>
      <c r="K79" s="131"/>
      <c r="L79" s="131"/>
      <c r="M79" s="131"/>
      <c r="N79" s="131"/>
      <c r="O79" s="86"/>
      <c r="P79" s="86"/>
      <c r="Q79" s="86"/>
      <c r="R79" s="71"/>
      <c r="S79" s="3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</row>
    <row r="80" spans="2:93" ht="21.75" customHeight="1">
      <c r="B80" s="70"/>
      <c r="C80" s="142"/>
      <c r="D80" s="102"/>
      <c r="E80" s="142"/>
      <c r="F80" s="129"/>
      <c r="G80" s="102"/>
      <c r="H80" s="102"/>
      <c r="I80" s="102"/>
      <c r="J80" s="70"/>
      <c r="K80" s="142"/>
      <c r="L80" s="102"/>
      <c r="M80" s="142"/>
      <c r="N80" s="129"/>
      <c r="O80" s="102"/>
      <c r="P80" s="102"/>
      <c r="Q80" s="102"/>
      <c r="R80" s="87"/>
      <c r="S80" s="3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</row>
    <row r="81" spans="2:93" ht="21.75" customHeight="1">
      <c r="B81" s="70"/>
      <c r="C81" s="142"/>
      <c r="D81" s="102"/>
      <c r="E81" s="142"/>
      <c r="F81" s="102"/>
      <c r="G81" s="102"/>
      <c r="H81" s="102"/>
      <c r="I81" s="102"/>
      <c r="J81" s="70"/>
      <c r="K81" s="142"/>
      <c r="L81" s="102"/>
      <c r="M81" s="142"/>
      <c r="N81" s="102"/>
      <c r="O81" s="102"/>
      <c r="P81" s="102"/>
      <c r="Q81" s="102"/>
      <c r="R81" s="3"/>
      <c r="S81" s="3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</row>
    <row r="82" spans="2:93" ht="21.75" customHeight="1">
      <c r="B82" s="70"/>
      <c r="C82" s="129"/>
      <c r="D82" s="102"/>
      <c r="E82" s="129"/>
      <c r="F82" s="129"/>
      <c r="G82" s="102"/>
      <c r="H82" s="130"/>
      <c r="I82" s="69"/>
      <c r="J82" s="110"/>
      <c r="K82" s="129"/>
      <c r="L82" s="102"/>
      <c r="M82" s="131"/>
      <c r="N82" s="129"/>
      <c r="O82" s="102"/>
      <c r="P82" s="102"/>
      <c r="Q82" s="69"/>
      <c r="R82" s="103"/>
      <c r="S82" s="3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</row>
    <row r="83" spans="2:93" ht="21.75" customHeight="1">
      <c r="B83" s="70"/>
      <c r="C83" s="131"/>
      <c r="D83" s="131"/>
      <c r="E83" s="131"/>
      <c r="F83" s="131"/>
      <c r="G83" s="86"/>
      <c r="H83" s="86"/>
      <c r="I83" s="86"/>
      <c r="J83" s="110"/>
      <c r="K83" s="131"/>
      <c r="L83" s="131"/>
      <c r="M83" s="131"/>
      <c r="N83" s="131"/>
      <c r="O83" s="86"/>
      <c r="P83" s="86"/>
      <c r="Q83" s="86"/>
      <c r="R83" s="3"/>
      <c r="S83" s="3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</row>
    <row r="84" spans="2:93" ht="21.75" customHeight="1">
      <c r="B84" s="70"/>
      <c r="C84" s="131"/>
      <c r="D84" s="131"/>
      <c r="E84" s="131"/>
      <c r="F84" s="131"/>
      <c r="G84" s="86"/>
      <c r="H84" s="86"/>
      <c r="I84" s="86"/>
      <c r="J84" s="110"/>
      <c r="K84" s="131"/>
      <c r="L84" s="131"/>
      <c r="M84" s="131"/>
      <c r="N84" s="131"/>
      <c r="O84" s="86"/>
      <c r="P84" s="86"/>
      <c r="Q84" s="86"/>
      <c r="R84" s="111"/>
      <c r="S84" s="3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</row>
    <row r="85" spans="2:93" ht="21.75" customHeight="1">
      <c r="B85" s="104"/>
      <c r="C85" s="104"/>
      <c r="D85" s="104"/>
      <c r="E85" s="104"/>
      <c r="F85" s="104"/>
      <c r="G85" s="113"/>
      <c r="H85" s="113"/>
      <c r="I85" s="113"/>
      <c r="J85" s="104"/>
      <c r="K85" s="104"/>
      <c r="L85" s="104"/>
      <c r="M85" s="104"/>
      <c r="N85" s="104"/>
      <c r="O85" s="113"/>
      <c r="P85" s="113"/>
      <c r="Q85" s="39"/>
      <c r="R85" s="111"/>
      <c r="S85" s="3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</row>
    <row r="86" spans="2:93" ht="21.75" customHeight="1" thickBot="1">
      <c r="B86" s="174"/>
      <c r="C86" s="175" t="str">
        <f>CK16</f>
        <v>y</v>
      </c>
      <c r="D86" s="175" t="str">
        <f>CL16</f>
        <v>=</v>
      </c>
      <c r="E86" s="175" t="str">
        <f>CN16&amp;CO16&amp;CQ16</f>
        <v>7x</v>
      </c>
      <c r="F86" s="175"/>
      <c r="G86" s="175"/>
      <c r="H86" s="174"/>
      <c r="J86" s="104"/>
      <c r="K86" s="175" t="str">
        <f>CT16</f>
        <v>y</v>
      </c>
      <c r="L86" s="175" t="str">
        <f>CU16</f>
        <v>=</v>
      </c>
      <c r="M86" s="175" t="str">
        <f>CW16&amp;CX16&amp;CZ16</f>
        <v>3x+5</v>
      </c>
      <c r="N86" s="175"/>
      <c r="O86" s="175"/>
      <c r="P86" s="104"/>
      <c r="R86" s="104"/>
      <c r="S86" s="3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</row>
    <row r="87" spans="2:93" ht="21.75" customHeight="1" thickTop="1">
      <c r="B87" s="104"/>
      <c r="C87" s="129"/>
      <c r="D87" s="129"/>
      <c r="E87" s="129"/>
      <c r="F87" s="129"/>
      <c r="G87" s="115"/>
      <c r="H87" s="115"/>
      <c r="I87" s="115"/>
      <c r="J87" s="104"/>
      <c r="K87" s="129"/>
      <c r="L87" s="129"/>
      <c r="M87" s="129"/>
      <c r="N87" s="129"/>
      <c r="O87" s="115"/>
      <c r="P87" s="115"/>
      <c r="Q87" s="114"/>
      <c r="R87" s="3"/>
      <c r="S87" s="3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</row>
    <row r="88" spans="1:93" ht="21.75" customHeight="1">
      <c r="A88" s="3"/>
      <c r="B88" s="70"/>
      <c r="C88" s="176"/>
      <c r="D88" s="110"/>
      <c r="E88" s="176"/>
      <c r="F88" s="177"/>
      <c r="G88" s="110"/>
      <c r="H88" s="110"/>
      <c r="I88" s="110"/>
      <c r="J88" s="110"/>
      <c r="K88" s="176"/>
      <c r="L88" s="110"/>
      <c r="M88" s="176"/>
      <c r="N88" s="177"/>
      <c r="O88" s="110"/>
      <c r="P88" s="110"/>
      <c r="Q88" s="178"/>
      <c r="R88" s="3"/>
      <c r="S88" s="3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</row>
    <row r="89" spans="1:49" ht="21.75" customHeight="1" hidden="1">
      <c r="A89" s="3"/>
      <c r="B89" s="70"/>
      <c r="C89" s="176"/>
      <c r="D89" s="110"/>
      <c r="E89" s="176"/>
      <c r="F89" s="110"/>
      <c r="G89" s="110"/>
      <c r="H89" s="110"/>
      <c r="I89" s="110"/>
      <c r="J89" s="176"/>
      <c r="K89" s="110"/>
      <c r="L89" s="110"/>
      <c r="M89" s="110"/>
      <c r="N89" s="110"/>
      <c r="O89" s="176"/>
      <c r="P89" s="110"/>
      <c r="Q89" s="178"/>
      <c r="R89" s="3"/>
      <c r="S89" s="3"/>
      <c r="T89" s="3"/>
      <c r="U89" s="3"/>
      <c r="V89" s="3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21.75" customHeight="1" hidden="1">
      <c r="A90" s="3"/>
      <c r="B90" s="70"/>
      <c r="C90" s="179"/>
      <c r="D90" s="110"/>
      <c r="E90" s="179"/>
      <c r="F90" s="179"/>
      <c r="G90" s="110"/>
      <c r="H90" s="180"/>
      <c r="I90" s="181"/>
      <c r="J90" s="110"/>
      <c r="K90" s="179"/>
      <c r="L90" s="110"/>
      <c r="M90" s="179"/>
      <c r="N90" s="179"/>
      <c r="O90" s="110"/>
      <c r="P90" s="180"/>
      <c r="Q90" s="182"/>
      <c r="R90" s="3"/>
      <c r="S90" s="3"/>
      <c r="T90" s="3"/>
      <c r="U90" s="3"/>
      <c r="V90" s="3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21.75" customHeight="1" hidden="1">
      <c r="A91" s="3"/>
      <c r="B91" s="70"/>
      <c r="C91" s="129"/>
      <c r="D91" s="129"/>
      <c r="E91" s="129"/>
      <c r="F91" s="129"/>
      <c r="G91" s="183"/>
      <c r="H91" s="183"/>
      <c r="I91" s="183"/>
      <c r="J91" s="102"/>
      <c r="K91" s="184"/>
      <c r="L91" s="184"/>
      <c r="M91" s="129"/>
      <c r="N91" s="129"/>
      <c r="O91" s="183"/>
      <c r="P91" s="183"/>
      <c r="Q91" s="183"/>
      <c r="R91" s="3"/>
      <c r="S91" s="3"/>
      <c r="T91" s="3"/>
      <c r="U91" s="3"/>
      <c r="V91" s="3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21.75" customHeight="1" hidden="1">
      <c r="A92" s="3"/>
      <c r="B92" s="70"/>
      <c r="C92" s="129"/>
      <c r="D92" s="129"/>
      <c r="E92" s="129"/>
      <c r="F92" s="129"/>
      <c r="G92" s="183"/>
      <c r="H92" s="183"/>
      <c r="I92" s="183"/>
      <c r="J92" s="102"/>
      <c r="K92" s="184"/>
      <c r="L92" s="184"/>
      <c r="M92" s="129"/>
      <c r="N92" s="129"/>
      <c r="O92" s="183"/>
      <c r="P92" s="183"/>
      <c r="Q92" s="183"/>
      <c r="R92" s="3"/>
      <c r="S92" s="3"/>
      <c r="T92" s="3"/>
      <c r="U92" s="3"/>
      <c r="V92" s="3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</row>
    <row r="93" spans="2:49" ht="12.75" customHeight="1" hidden="1">
      <c r="B93" s="70"/>
      <c r="C93" s="176"/>
      <c r="D93" s="110"/>
      <c r="E93" s="176"/>
      <c r="F93" s="179"/>
      <c r="G93" s="110"/>
      <c r="H93" s="110"/>
      <c r="I93" s="110"/>
      <c r="J93" s="110"/>
      <c r="K93" s="176"/>
      <c r="L93" s="110"/>
      <c r="M93" s="176"/>
      <c r="N93" s="177"/>
      <c r="O93" s="110"/>
      <c r="P93" s="110"/>
      <c r="Q93" s="185"/>
      <c r="R93" s="3"/>
      <c r="S93" s="3"/>
      <c r="T93" s="3"/>
      <c r="U93" s="3"/>
      <c r="V93" s="3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</row>
    <row r="94" spans="2:49" ht="12.75" customHeight="1" hidden="1">
      <c r="B94" s="70"/>
      <c r="C94" s="176"/>
      <c r="D94" s="110"/>
      <c r="E94" s="176"/>
      <c r="F94" s="110"/>
      <c r="G94" s="110"/>
      <c r="H94" s="110"/>
      <c r="I94" s="110"/>
      <c r="J94" s="176"/>
      <c r="K94" s="110"/>
      <c r="L94" s="110"/>
      <c r="M94" s="110"/>
      <c r="N94" s="110"/>
      <c r="O94" s="176"/>
      <c r="P94" s="110"/>
      <c r="Q94" s="185"/>
      <c r="R94" s="3"/>
      <c r="S94" s="3"/>
      <c r="T94" s="3"/>
      <c r="U94" s="3"/>
      <c r="V94" s="3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</row>
    <row r="95" spans="2:49" ht="12.75" customHeight="1" hidden="1">
      <c r="B95" s="70"/>
      <c r="C95" s="179"/>
      <c r="D95" s="110"/>
      <c r="E95" s="179"/>
      <c r="F95" s="179"/>
      <c r="G95" s="110"/>
      <c r="H95" s="180"/>
      <c r="I95" s="186"/>
      <c r="J95" s="110"/>
      <c r="K95" s="179"/>
      <c r="L95" s="110"/>
      <c r="M95" s="179"/>
      <c r="N95" s="179"/>
      <c r="O95" s="110"/>
      <c r="P95" s="180"/>
      <c r="Q95" s="187"/>
      <c r="R95" s="3"/>
      <c r="S95" s="3"/>
      <c r="T95" s="3"/>
      <c r="U95" s="3"/>
      <c r="V95" s="3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</row>
    <row r="96" spans="2:49" ht="12.75" customHeight="1" hidden="1">
      <c r="B96" s="70"/>
      <c r="C96" s="190"/>
      <c r="D96" s="190"/>
      <c r="E96" s="190"/>
      <c r="F96" s="190"/>
      <c r="G96" s="189"/>
      <c r="H96" s="189"/>
      <c r="I96" s="189"/>
      <c r="J96" s="102"/>
      <c r="K96" s="191"/>
      <c r="L96" s="191"/>
      <c r="M96" s="190"/>
      <c r="N96" s="190"/>
      <c r="O96" s="189"/>
      <c r="P96" s="189"/>
      <c r="Q96" s="189"/>
      <c r="R96" s="3"/>
      <c r="S96" s="3"/>
      <c r="T96" s="3"/>
      <c r="U96" s="3"/>
      <c r="V96" s="3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</row>
    <row r="97" spans="2:49" ht="12.75" customHeight="1" hidden="1">
      <c r="B97" s="70"/>
      <c r="C97" s="190"/>
      <c r="D97" s="190"/>
      <c r="E97" s="190"/>
      <c r="F97" s="190"/>
      <c r="G97" s="189"/>
      <c r="H97" s="189"/>
      <c r="I97" s="189"/>
      <c r="J97" s="102"/>
      <c r="K97" s="191"/>
      <c r="L97" s="191"/>
      <c r="M97" s="190"/>
      <c r="N97" s="190"/>
      <c r="O97" s="189"/>
      <c r="P97" s="189"/>
      <c r="Q97" s="189"/>
      <c r="R97" s="3"/>
      <c r="S97" s="3"/>
      <c r="T97" s="3"/>
      <c r="U97" s="3"/>
      <c r="V97" s="3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</row>
    <row r="98" spans="2:49" ht="12.75" customHeight="1" hidden="1">
      <c r="B98" s="70"/>
      <c r="C98" s="176"/>
      <c r="D98" s="110"/>
      <c r="E98" s="176"/>
      <c r="F98" s="177"/>
      <c r="G98" s="110"/>
      <c r="H98" s="110"/>
      <c r="I98" s="110"/>
      <c r="J98" s="110"/>
      <c r="K98" s="176"/>
      <c r="L98" s="110"/>
      <c r="M98" s="176"/>
      <c r="N98" s="177"/>
      <c r="O98" s="110"/>
      <c r="P98" s="110"/>
      <c r="Q98" s="185"/>
      <c r="R98" s="3"/>
      <c r="S98" s="3"/>
      <c r="T98" s="3"/>
      <c r="U98" s="3"/>
      <c r="V98" s="3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</row>
    <row r="99" spans="2:49" ht="12.75" customHeight="1" hidden="1">
      <c r="B99" s="70"/>
      <c r="C99" s="176"/>
      <c r="D99" s="110"/>
      <c r="E99" s="176"/>
      <c r="F99" s="110"/>
      <c r="G99" s="110"/>
      <c r="H99" s="110"/>
      <c r="I99" s="110"/>
      <c r="J99" s="176"/>
      <c r="K99" s="110"/>
      <c r="L99" s="110"/>
      <c r="M99" s="110"/>
      <c r="N99" s="110"/>
      <c r="O99" s="176"/>
      <c r="P99" s="110"/>
      <c r="Q99" s="185"/>
      <c r="R99" s="3"/>
      <c r="S99" s="3"/>
      <c r="T99" s="3"/>
      <c r="U99" s="3"/>
      <c r="V99" s="3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</row>
    <row r="100" spans="2:49" ht="15.75" customHeight="1" hidden="1">
      <c r="B100" s="70"/>
      <c r="C100" s="179"/>
      <c r="D100" s="110"/>
      <c r="E100" s="179"/>
      <c r="F100" s="179"/>
      <c r="G100" s="110"/>
      <c r="H100" s="180"/>
      <c r="I100" s="186"/>
      <c r="J100" s="110"/>
      <c r="K100" s="179"/>
      <c r="L100" s="110"/>
      <c r="M100" s="179"/>
      <c r="N100" s="179"/>
      <c r="O100" s="110"/>
      <c r="P100" s="180"/>
      <c r="Q100" s="187"/>
      <c r="R100" s="3"/>
      <c r="S100" s="3"/>
      <c r="T100" s="3"/>
      <c r="U100" s="3"/>
      <c r="V100" s="3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</row>
    <row r="101" spans="2:49" ht="12.75" customHeight="1" hidden="1">
      <c r="B101" s="70"/>
      <c r="C101" s="190"/>
      <c r="D101" s="190"/>
      <c r="E101" s="190"/>
      <c r="F101" s="190"/>
      <c r="G101" s="189"/>
      <c r="H101" s="189"/>
      <c r="I101" s="191"/>
      <c r="J101" s="102"/>
      <c r="K101" s="191"/>
      <c r="L101" s="191"/>
      <c r="M101" s="190"/>
      <c r="N101" s="190"/>
      <c r="O101" s="189"/>
      <c r="P101" s="189"/>
      <c r="Q101" s="189"/>
      <c r="R101" s="3"/>
      <c r="S101" s="3"/>
      <c r="T101" s="3"/>
      <c r="U101" s="3"/>
      <c r="V101" s="3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</row>
    <row r="102" spans="2:49" ht="12.75" customHeight="1" hidden="1">
      <c r="B102" s="70"/>
      <c r="C102" s="190"/>
      <c r="D102" s="190"/>
      <c r="E102" s="190"/>
      <c r="F102" s="190"/>
      <c r="G102" s="189"/>
      <c r="H102" s="189"/>
      <c r="I102" s="191"/>
      <c r="J102" s="102"/>
      <c r="K102" s="191"/>
      <c r="L102" s="191"/>
      <c r="M102" s="190"/>
      <c r="N102" s="190"/>
      <c r="O102" s="189"/>
      <c r="P102" s="189"/>
      <c r="Q102" s="189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</row>
    <row r="103" spans="2:49" ht="12.75" customHeight="1" hidden="1">
      <c r="B103" s="70"/>
      <c r="C103" s="176"/>
      <c r="D103" s="110"/>
      <c r="E103" s="176"/>
      <c r="F103" s="177"/>
      <c r="G103" s="110"/>
      <c r="H103" s="110"/>
      <c r="I103" s="110"/>
      <c r="J103" s="110"/>
      <c r="K103" s="176"/>
      <c r="L103" s="110"/>
      <c r="M103" s="176"/>
      <c r="N103" s="177"/>
      <c r="O103" s="110"/>
      <c r="P103" s="110"/>
      <c r="Q103" s="185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</row>
    <row r="104" spans="2:49" ht="12.75" customHeight="1" hidden="1">
      <c r="B104" s="70"/>
      <c r="C104" s="176"/>
      <c r="D104" s="110"/>
      <c r="E104" s="176"/>
      <c r="F104" s="110"/>
      <c r="G104" s="110"/>
      <c r="H104" s="110"/>
      <c r="I104" s="110"/>
      <c r="J104" s="176"/>
      <c r="K104" s="110"/>
      <c r="L104" s="110"/>
      <c r="M104" s="110"/>
      <c r="N104" s="110"/>
      <c r="O104" s="176"/>
      <c r="P104" s="110"/>
      <c r="Q104" s="185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</row>
    <row r="105" spans="2:49" ht="12.75" customHeight="1" hidden="1">
      <c r="B105" s="70"/>
      <c r="C105" s="179"/>
      <c r="D105" s="110"/>
      <c r="E105" s="179"/>
      <c r="F105" s="179"/>
      <c r="G105" s="110"/>
      <c r="H105" s="180"/>
      <c r="I105" s="186"/>
      <c r="J105" s="110"/>
      <c r="K105" s="179"/>
      <c r="L105" s="110"/>
      <c r="M105" s="179"/>
      <c r="N105" s="179"/>
      <c r="O105" s="110"/>
      <c r="P105" s="180"/>
      <c r="Q105" s="187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</row>
    <row r="106" spans="2:49" ht="12.75" customHeight="1" hidden="1">
      <c r="B106" s="70"/>
      <c r="C106" s="190"/>
      <c r="D106" s="190"/>
      <c r="E106" s="190"/>
      <c r="F106" s="190"/>
      <c r="G106" s="189"/>
      <c r="H106" s="189"/>
      <c r="I106" s="191"/>
      <c r="J106" s="110"/>
      <c r="K106" s="191"/>
      <c r="L106" s="191"/>
      <c r="M106" s="190"/>
      <c r="N106" s="190"/>
      <c r="O106" s="189"/>
      <c r="P106" s="189"/>
      <c r="Q106" s="189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</row>
    <row r="107" spans="2:49" ht="12.75" customHeight="1" hidden="1">
      <c r="B107" s="70"/>
      <c r="C107" s="190"/>
      <c r="D107" s="190"/>
      <c r="E107" s="190"/>
      <c r="F107" s="190"/>
      <c r="G107" s="189"/>
      <c r="H107" s="189"/>
      <c r="I107" s="191"/>
      <c r="J107" s="110"/>
      <c r="K107" s="191"/>
      <c r="L107" s="191"/>
      <c r="M107" s="190"/>
      <c r="N107" s="190"/>
      <c r="O107" s="189"/>
      <c r="P107" s="189"/>
      <c r="Q107" s="189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</row>
    <row r="108" spans="2:49" ht="12.75" customHeight="1" hidden="1">
      <c r="B108" s="70"/>
      <c r="C108" s="176"/>
      <c r="D108" s="110"/>
      <c r="E108" s="176"/>
      <c r="F108" s="177"/>
      <c r="G108" s="110"/>
      <c r="H108" s="110"/>
      <c r="I108" s="110"/>
      <c r="J108" s="110"/>
      <c r="K108" s="176"/>
      <c r="L108" s="110"/>
      <c r="M108" s="176"/>
      <c r="N108" s="177"/>
      <c r="O108" s="110"/>
      <c r="P108" s="110"/>
      <c r="Q108" s="185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</row>
    <row r="109" spans="2:49" ht="12.75" customHeight="1" hidden="1">
      <c r="B109" s="7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85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</row>
    <row r="110" spans="2:49" ht="12.75" customHeight="1" hidden="1">
      <c r="B110" s="70"/>
      <c r="C110" s="179"/>
      <c r="D110" s="110"/>
      <c r="E110" s="179"/>
      <c r="F110" s="179"/>
      <c r="G110" s="110"/>
      <c r="H110" s="180"/>
      <c r="I110" s="186"/>
      <c r="J110" s="110"/>
      <c r="K110" s="179"/>
      <c r="L110" s="110"/>
      <c r="M110" s="179"/>
      <c r="N110" s="179"/>
      <c r="O110" s="110"/>
      <c r="P110" s="180"/>
      <c r="Q110" s="187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</row>
    <row r="111" spans="2:49" ht="12.75" customHeight="1" hidden="1">
      <c r="B111" s="70"/>
      <c r="C111" s="190"/>
      <c r="D111" s="190"/>
      <c r="E111" s="190"/>
      <c r="F111" s="190"/>
      <c r="G111" s="189"/>
      <c r="H111" s="189"/>
      <c r="I111" s="191"/>
      <c r="J111" s="102"/>
      <c r="K111" s="191"/>
      <c r="L111" s="191"/>
      <c r="M111" s="190"/>
      <c r="N111" s="190"/>
      <c r="O111" s="189"/>
      <c r="P111" s="189"/>
      <c r="Q111" s="189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</row>
    <row r="112" spans="2:49" ht="12.75" customHeight="1" hidden="1">
      <c r="B112" s="70"/>
      <c r="C112" s="190"/>
      <c r="D112" s="190"/>
      <c r="E112" s="190"/>
      <c r="F112" s="190"/>
      <c r="G112" s="189"/>
      <c r="H112" s="189"/>
      <c r="I112" s="191"/>
      <c r="J112" s="102"/>
      <c r="K112" s="191"/>
      <c r="L112" s="191"/>
      <c r="M112" s="190"/>
      <c r="N112" s="190"/>
      <c r="O112" s="189"/>
      <c r="P112" s="189"/>
      <c r="Q112" s="189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</row>
    <row r="113" spans="2:49" ht="12.75" customHeight="1" hidden="1">
      <c r="B113" s="70"/>
      <c r="C113" s="176"/>
      <c r="D113" s="110"/>
      <c r="E113" s="176"/>
      <c r="F113" s="177"/>
      <c r="G113" s="110"/>
      <c r="H113" s="110"/>
      <c r="I113" s="110"/>
      <c r="J113" s="110"/>
      <c r="K113" s="176"/>
      <c r="L113" s="110"/>
      <c r="M113" s="176"/>
      <c r="N113" s="177"/>
      <c r="O113" s="110"/>
      <c r="P113" s="110"/>
      <c r="Q113" s="185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</row>
    <row r="114" spans="2:49" ht="12.75" customHeight="1" hidden="1">
      <c r="B114" s="7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85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</row>
    <row r="115" spans="2:49" ht="12.75" customHeight="1" hidden="1">
      <c r="B115" s="70"/>
      <c r="C115" s="179"/>
      <c r="D115" s="110"/>
      <c r="E115" s="179"/>
      <c r="F115" s="188"/>
      <c r="G115" s="110"/>
      <c r="H115" s="180"/>
      <c r="I115" s="186"/>
      <c r="J115" s="110"/>
      <c r="K115" s="179"/>
      <c r="L115" s="110"/>
      <c r="M115" s="179"/>
      <c r="N115" s="179"/>
      <c r="O115" s="110"/>
      <c r="P115" s="180"/>
      <c r="Q115" s="187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</row>
    <row r="116" spans="2:49" ht="12.75" customHeight="1" hidden="1">
      <c r="B116" s="70"/>
      <c r="C116" s="190"/>
      <c r="D116" s="190"/>
      <c r="E116" s="190"/>
      <c r="F116" s="190"/>
      <c r="G116" s="189"/>
      <c r="H116" s="189"/>
      <c r="I116" s="191"/>
      <c r="J116" s="102"/>
      <c r="K116" s="191"/>
      <c r="L116" s="191"/>
      <c r="M116" s="190"/>
      <c r="N116" s="190"/>
      <c r="O116" s="189"/>
      <c r="P116" s="189"/>
      <c r="Q116" s="189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</row>
    <row r="117" spans="2:49" ht="12.75" customHeight="1" hidden="1">
      <c r="B117" s="70"/>
      <c r="C117" s="190"/>
      <c r="D117" s="190"/>
      <c r="E117" s="190"/>
      <c r="F117" s="190"/>
      <c r="G117" s="189"/>
      <c r="H117" s="189"/>
      <c r="I117" s="191"/>
      <c r="J117" s="102"/>
      <c r="K117" s="191"/>
      <c r="L117" s="191"/>
      <c r="M117" s="190"/>
      <c r="N117" s="190"/>
      <c r="O117" s="189"/>
      <c r="P117" s="189"/>
      <c r="Q117" s="189"/>
      <c r="AV117" s="41"/>
      <c r="AW117" s="41"/>
    </row>
    <row r="118" spans="2:49" ht="12.75" customHeight="1" hidden="1">
      <c r="B118" s="70"/>
      <c r="C118" s="176"/>
      <c r="D118" s="110"/>
      <c r="E118" s="176"/>
      <c r="F118" s="177"/>
      <c r="G118" s="110"/>
      <c r="H118" s="110"/>
      <c r="I118" s="110"/>
      <c r="J118" s="110"/>
      <c r="K118" s="176"/>
      <c r="L118" s="110"/>
      <c r="M118" s="176"/>
      <c r="N118" s="177"/>
      <c r="O118" s="110"/>
      <c r="P118" s="110"/>
      <c r="Q118" s="185"/>
      <c r="AV118" s="41"/>
      <c r="AW118" s="41"/>
    </row>
    <row r="119" spans="2:49" ht="12.75" customHeight="1" hidden="1">
      <c r="B119" s="7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85"/>
      <c r="AV119" s="41"/>
      <c r="AW119" s="41"/>
    </row>
    <row r="120" spans="2:49" ht="12.75" customHeight="1" hidden="1">
      <c r="B120" s="70"/>
      <c r="C120" s="179"/>
      <c r="D120" s="110"/>
      <c r="E120" s="179"/>
      <c r="F120" s="188"/>
      <c r="G120" s="110"/>
      <c r="H120" s="180"/>
      <c r="I120" s="186"/>
      <c r="J120" s="110"/>
      <c r="K120" s="179"/>
      <c r="L120" s="110"/>
      <c r="M120" s="179"/>
      <c r="N120" s="179"/>
      <c r="O120" s="110"/>
      <c r="P120" s="180"/>
      <c r="Q120" s="187"/>
      <c r="AV120" s="41"/>
      <c r="AW120" s="41"/>
    </row>
    <row r="121" spans="2:49" ht="12.75" customHeight="1" hidden="1">
      <c r="B121" s="70"/>
      <c r="C121" s="190"/>
      <c r="D121" s="190"/>
      <c r="E121" s="190"/>
      <c r="F121" s="190"/>
      <c r="G121" s="189"/>
      <c r="H121" s="189"/>
      <c r="I121" s="191"/>
      <c r="J121" s="102"/>
      <c r="K121" s="191"/>
      <c r="L121" s="191"/>
      <c r="M121" s="190"/>
      <c r="N121" s="190"/>
      <c r="O121" s="189"/>
      <c r="P121" s="189"/>
      <c r="Q121" s="189"/>
      <c r="AV121" s="41"/>
      <c r="AW121" s="41"/>
    </row>
    <row r="122" spans="2:49" ht="12.75" customHeight="1" hidden="1">
      <c r="B122" s="70"/>
      <c r="C122" s="190"/>
      <c r="D122" s="190"/>
      <c r="E122" s="190"/>
      <c r="F122" s="190"/>
      <c r="G122" s="189"/>
      <c r="H122" s="189"/>
      <c r="I122" s="191"/>
      <c r="J122" s="102"/>
      <c r="K122" s="191"/>
      <c r="L122" s="191"/>
      <c r="M122" s="190"/>
      <c r="N122" s="190"/>
      <c r="O122" s="189"/>
      <c r="P122" s="189"/>
      <c r="Q122" s="189"/>
      <c r="AV122" s="41"/>
      <c r="AW122" s="41"/>
    </row>
    <row r="123" spans="2:49" ht="12.75" customHeight="1" hidden="1">
      <c r="B123" s="70"/>
      <c r="C123" s="176"/>
      <c r="D123" s="110"/>
      <c r="E123" s="176"/>
      <c r="F123" s="177"/>
      <c r="G123" s="110"/>
      <c r="H123" s="110"/>
      <c r="I123" s="110"/>
      <c r="J123" s="110"/>
      <c r="K123" s="176"/>
      <c r="L123" s="110"/>
      <c r="M123" s="176"/>
      <c r="N123" s="177"/>
      <c r="O123" s="110"/>
      <c r="P123" s="110"/>
      <c r="Q123" s="185"/>
      <c r="AV123" s="41"/>
      <c r="AW123" s="41"/>
    </row>
    <row r="124" spans="2:49" ht="12.75" customHeight="1" hidden="1">
      <c r="B124" s="7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85"/>
      <c r="AV124" s="41"/>
      <c r="AW124" s="41"/>
    </row>
    <row r="125" spans="2:49" ht="12.75" customHeight="1" hidden="1">
      <c r="B125" s="70"/>
      <c r="C125" s="179"/>
      <c r="D125" s="110"/>
      <c r="E125" s="179"/>
      <c r="F125" s="188"/>
      <c r="G125" s="110"/>
      <c r="H125" s="180"/>
      <c r="I125" s="186"/>
      <c r="J125" s="110"/>
      <c r="K125" s="179"/>
      <c r="L125" s="110"/>
      <c r="M125" s="179"/>
      <c r="N125" s="179"/>
      <c r="O125" s="110"/>
      <c r="P125" s="180"/>
      <c r="Q125" s="187"/>
      <c r="AV125" s="41"/>
      <c r="AW125" s="41"/>
    </row>
    <row r="126" spans="2:49" ht="12.75" customHeight="1" hidden="1">
      <c r="B126" s="70"/>
      <c r="C126" s="190"/>
      <c r="D126" s="190"/>
      <c r="E126" s="190"/>
      <c r="F126" s="190"/>
      <c r="G126" s="189"/>
      <c r="H126" s="189"/>
      <c r="I126" s="191"/>
      <c r="J126" s="102"/>
      <c r="K126" s="191"/>
      <c r="L126" s="191"/>
      <c r="M126" s="190"/>
      <c r="N126" s="190"/>
      <c r="O126" s="189"/>
      <c r="P126" s="189"/>
      <c r="Q126" s="189"/>
      <c r="AV126" s="41"/>
      <c r="AW126" s="41"/>
    </row>
    <row r="127" spans="2:49" ht="22.5" customHeight="1" hidden="1">
      <c r="B127" s="70"/>
      <c r="C127" s="190"/>
      <c r="D127" s="190"/>
      <c r="E127" s="190"/>
      <c r="F127" s="190"/>
      <c r="G127" s="189"/>
      <c r="H127" s="189"/>
      <c r="I127" s="191"/>
      <c r="J127" s="102"/>
      <c r="K127" s="191"/>
      <c r="L127" s="191"/>
      <c r="M127" s="190"/>
      <c r="N127" s="190"/>
      <c r="O127" s="189"/>
      <c r="P127" s="189"/>
      <c r="Q127" s="189"/>
      <c r="AV127" s="41"/>
      <c r="AW127" s="41"/>
    </row>
    <row r="128" spans="2:17" ht="0" customHeight="1" hidden="1">
      <c r="B128" s="70"/>
      <c r="C128" s="176"/>
      <c r="D128" s="110"/>
      <c r="E128" s="176"/>
      <c r="F128" s="177"/>
      <c r="G128" s="110"/>
      <c r="H128" s="110"/>
      <c r="I128" s="110"/>
      <c r="J128" s="110"/>
      <c r="K128" s="176"/>
      <c r="L128" s="110"/>
      <c r="M128" s="176"/>
      <c r="N128" s="177"/>
      <c r="O128" s="110"/>
      <c r="P128" s="110"/>
      <c r="Q128" s="185"/>
    </row>
    <row r="129" spans="2:17" ht="0" customHeight="1" hidden="1">
      <c r="B129" s="7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85"/>
    </row>
    <row r="130" spans="2:17" ht="0" customHeight="1" hidden="1">
      <c r="B130" s="70"/>
      <c r="C130" s="179"/>
      <c r="D130" s="110"/>
      <c r="E130" s="179"/>
      <c r="F130" s="188"/>
      <c r="G130" s="110"/>
      <c r="H130" s="180"/>
      <c r="I130" s="186"/>
      <c r="J130" s="110"/>
      <c r="K130" s="179"/>
      <c r="L130" s="110"/>
      <c r="M130" s="179"/>
      <c r="N130" s="179"/>
      <c r="O130" s="110"/>
      <c r="P130" s="180"/>
      <c r="Q130" s="187"/>
    </row>
    <row r="131" spans="2:17" ht="0" customHeight="1" hidden="1">
      <c r="B131" s="70"/>
      <c r="C131" s="190"/>
      <c r="D131" s="190"/>
      <c r="E131" s="190"/>
      <c r="F131" s="190"/>
      <c r="G131" s="189"/>
      <c r="H131" s="189"/>
      <c r="I131" s="191"/>
      <c r="J131" s="102"/>
      <c r="K131" s="191"/>
      <c r="L131" s="191"/>
      <c r="M131" s="190"/>
      <c r="N131" s="190"/>
      <c r="O131" s="189"/>
      <c r="P131" s="189"/>
      <c r="Q131" s="189"/>
    </row>
    <row r="132" spans="2:17" ht="0" customHeight="1" hidden="1">
      <c r="B132" s="70"/>
      <c r="C132" s="190"/>
      <c r="D132" s="190"/>
      <c r="E132" s="190"/>
      <c r="F132" s="190"/>
      <c r="G132" s="189"/>
      <c r="H132" s="189"/>
      <c r="I132" s="191"/>
      <c r="J132" s="102"/>
      <c r="K132" s="191"/>
      <c r="L132" s="191"/>
      <c r="M132" s="190"/>
      <c r="N132" s="190"/>
      <c r="O132" s="189"/>
      <c r="P132" s="189"/>
      <c r="Q132" s="189"/>
    </row>
    <row r="133" spans="2:17" ht="0" customHeight="1" hidden="1">
      <c r="B133" s="70"/>
      <c r="C133" s="176"/>
      <c r="D133" s="110"/>
      <c r="E133" s="176"/>
      <c r="F133" s="177"/>
      <c r="G133" s="110"/>
      <c r="H133" s="110"/>
      <c r="I133" s="110"/>
      <c r="J133" s="110"/>
      <c r="K133" s="176"/>
      <c r="L133" s="110"/>
      <c r="M133" s="176"/>
      <c r="N133" s="177"/>
      <c r="O133" s="110"/>
      <c r="P133" s="110"/>
      <c r="Q133" s="185"/>
    </row>
    <row r="134" spans="2:17" ht="0" customHeight="1" hidden="1">
      <c r="B134" s="7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85"/>
    </row>
    <row r="135" spans="2:17" ht="0" customHeight="1" hidden="1">
      <c r="B135" s="70"/>
      <c r="C135" s="179"/>
      <c r="D135" s="110"/>
      <c r="E135" s="179"/>
      <c r="F135" s="188"/>
      <c r="G135" s="110"/>
      <c r="H135" s="180"/>
      <c r="I135" s="186"/>
      <c r="J135" s="110"/>
      <c r="K135" s="179"/>
      <c r="L135" s="110"/>
      <c r="M135" s="179"/>
      <c r="N135" s="179"/>
      <c r="O135" s="110"/>
      <c r="P135" s="180"/>
      <c r="Q135" s="187"/>
    </row>
    <row r="136" spans="2:17" ht="0" customHeight="1" hidden="1">
      <c r="B136" s="70"/>
      <c r="C136" s="190"/>
      <c r="D136" s="190"/>
      <c r="E136" s="190"/>
      <c r="F136" s="190"/>
      <c r="G136" s="189"/>
      <c r="H136" s="189"/>
      <c r="I136" s="191"/>
      <c r="J136" s="102"/>
      <c r="K136" s="191"/>
      <c r="L136" s="191"/>
      <c r="M136" s="190"/>
      <c r="N136" s="190"/>
      <c r="O136" s="189"/>
      <c r="P136" s="189"/>
      <c r="Q136" s="189"/>
    </row>
    <row r="137" spans="2:17" ht="0" customHeight="1" hidden="1">
      <c r="B137" s="70"/>
      <c r="C137" s="190"/>
      <c r="D137" s="190"/>
      <c r="E137" s="190"/>
      <c r="F137" s="190"/>
      <c r="G137" s="189"/>
      <c r="H137" s="189"/>
      <c r="I137" s="191"/>
      <c r="J137" s="102"/>
      <c r="K137" s="191"/>
      <c r="L137" s="191"/>
      <c r="M137" s="190"/>
      <c r="N137" s="190"/>
      <c r="O137" s="189"/>
      <c r="P137" s="189"/>
      <c r="Q137" s="189"/>
    </row>
    <row r="138" spans="2:17" ht="0" customHeight="1" hidden="1">
      <c r="B138" s="70"/>
      <c r="C138" s="176"/>
      <c r="D138" s="110"/>
      <c r="E138" s="176"/>
      <c r="F138" s="177"/>
      <c r="G138" s="110"/>
      <c r="H138" s="110"/>
      <c r="I138" s="110"/>
      <c r="J138" s="110"/>
      <c r="K138" s="176"/>
      <c r="L138" s="110"/>
      <c r="M138" s="176"/>
      <c r="N138" s="177"/>
      <c r="O138" s="110"/>
      <c r="P138" s="110"/>
      <c r="Q138" s="185"/>
    </row>
    <row r="139" spans="2:17" ht="0" customHeight="1" hidden="1">
      <c r="B139" s="7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85"/>
    </row>
  </sheetData>
  <sheetProtection password="85BF" sheet="1" scenarios="1" formatCells="0" formatRows="0" selectLockedCells="1"/>
  <protectedRanges>
    <protectedRange sqref="K5:K6 G5:G6" name="Omr?de1"/>
    <protectedRange sqref="AT11:AT33 C14:H36 K14:N36 O14:P36" name="Omr?de1_2"/>
    <protectedRange sqref="BA13:BG16 CK13:CQ16 BJ13:BP16 BS13:BY16 CB13:CH16 CT13:CZ16" name="Omr?de1_3"/>
  </protectedRanges>
  <mergeCells count="104">
    <mergeCell ref="C52:D52"/>
    <mergeCell ref="E52:F52"/>
    <mergeCell ref="G52:H52"/>
    <mergeCell ref="I52:J52"/>
    <mergeCell ref="T14:U14"/>
    <mergeCell ref="BH18:BI18"/>
    <mergeCell ref="BG17:BI17"/>
    <mergeCell ref="K52:L52"/>
    <mergeCell ref="M52:N52"/>
    <mergeCell ref="O52:P52"/>
    <mergeCell ref="U12:V12"/>
    <mergeCell ref="O2:O4"/>
    <mergeCell ref="I96:I97"/>
    <mergeCell ref="K96:L97"/>
    <mergeCell ref="M96:M97"/>
    <mergeCell ref="N96:N97"/>
    <mergeCell ref="O96:P97"/>
    <mergeCell ref="Q96:Q97"/>
    <mergeCell ref="O51:P51"/>
    <mergeCell ref="C13:Q13"/>
    <mergeCell ref="C101:D102"/>
    <mergeCell ref="E101:E102"/>
    <mergeCell ref="F101:F102"/>
    <mergeCell ref="G101:H102"/>
    <mergeCell ref="C96:D97"/>
    <mergeCell ref="E96:E97"/>
    <mergeCell ref="F96:F97"/>
    <mergeCell ref="G96:H97"/>
    <mergeCell ref="M106:M107"/>
    <mergeCell ref="N106:N107"/>
    <mergeCell ref="I101:I102"/>
    <mergeCell ref="K101:L102"/>
    <mergeCell ref="M101:M102"/>
    <mergeCell ref="N101:N102"/>
    <mergeCell ref="M111:M112"/>
    <mergeCell ref="N111:N112"/>
    <mergeCell ref="O101:P102"/>
    <mergeCell ref="Q101:Q102"/>
    <mergeCell ref="C106:D107"/>
    <mergeCell ref="E106:E107"/>
    <mergeCell ref="F106:F107"/>
    <mergeCell ref="G106:H107"/>
    <mergeCell ref="I106:I107"/>
    <mergeCell ref="K106:L107"/>
    <mergeCell ref="M116:M117"/>
    <mergeCell ref="N116:N117"/>
    <mergeCell ref="O106:P107"/>
    <mergeCell ref="Q106:Q107"/>
    <mergeCell ref="C111:D112"/>
    <mergeCell ref="E111:E112"/>
    <mergeCell ref="F111:F112"/>
    <mergeCell ref="G111:H112"/>
    <mergeCell ref="I111:I112"/>
    <mergeCell ref="K111:L112"/>
    <mergeCell ref="M121:M122"/>
    <mergeCell ref="N121:N122"/>
    <mergeCell ref="O111:P112"/>
    <mergeCell ref="Q111:Q112"/>
    <mergeCell ref="C116:D117"/>
    <mergeCell ref="E116:E117"/>
    <mergeCell ref="F116:F117"/>
    <mergeCell ref="G116:H117"/>
    <mergeCell ref="I116:I117"/>
    <mergeCell ref="K116:L117"/>
    <mergeCell ref="M126:M127"/>
    <mergeCell ref="N126:N127"/>
    <mergeCell ref="O116:P117"/>
    <mergeCell ref="Q116:Q117"/>
    <mergeCell ref="C121:D122"/>
    <mergeCell ref="E121:E122"/>
    <mergeCell ref="F121:F122"/>
    <mergeCell ref="G121:H122"/>
    <mergeCell ref="I121:I122"/>
    <mergeCell ref="K121:L122"/>
    <mergeCell ref="M131:M132"/>
    <mergeCell ref="N131:N132"/>
    <mergeCell ref="O121:P122"/>
    <mergeCell ref="Q121:Q122"/>
    <mergeCell ref="C126:D127"/>
    <mergeCell ref="E126:E127"/>
    <mergeCell ref="F126:F127"/>
    <mergeCell ref="G126:H127"/>
    <mergeCell ref="I126:I127"/>
    <mergeCell ref="K126:L127"/>
    <mergeCell ref="N136:N137"/>
    <mergeCell ref="O126:P127"/>
    <mergeCell ref="O136:P137"/>
    <mergeCell ref="Q126:Q127"/>
    <mergeCell ref="C131:D132"/>
    <mergeCell ref="E131:E132"/>
    <mergeCell ref="F131:F132"/>
    <mergeCell ref="G131:H132"/>
    <mergeCell ref="I131:I132"/>
    <mergeCell ref="K131:L132"/>
    <mergeCell ref="Q136:Q137"/>
    <mergeCell ref="O131:P132"/>
    <mergeCell ref="Q131:Q132"/>
    <mergeCell ref="C136:D137"/>
    <mergeCell ref="E136:E137"/>
    <mergeCell ref="F136:F137"/>
    <mergeCell ref="G136:H137"/>
    <mergeCell ref="I136:I137"/>
    <mergeCell ref="K136:L137"/>
    <mergeCell ref="M136:M137"/>
  </mergeCells>
  <conditionalFormatting sqref="P40:P42 H40:H42 P72 H72 BD15 BE19 AO40 AJ40 AX40:AX42 AH56:AH59 AH52:AH54 AH44 AJ42:AJ44 AO47:AO50 AE43 AZ42:AZ45 BE42:BE45 AO42:AO45 AO52 AZ48:AZ50 BE47:BE50 BE52 CW15 AH40:AH42 Z18:Z21 Z33 Z15:Z16 X30:X33 X15:X16 X25:X28 AP6 BE33:BE36 AY18:AY20 AX44:AX47 AU43 H137:H139 P137:P138 AY16 BE28:BE31 BV15 P84 AE34 P60 H45 AX49:AX52 AU48 BE23:BE26 AJ34:AJ38 P55:P57 CE15 AZ38:AZ40 AX23 AE39 H60 AX30:AX33 AX25:AX28 P45 AU19 AO34:AO38 AU29 AU34 H84 AZ23:AZ26 AZ28:AZ31 AZ33:AZ36 BE38:BE40 H55:H57 P88 Z23:Z26 X20:X23 Z28:Z31 X18 U19 U29 CN15 BM15 H122:H124 O134 P122:P123 H127:H129 H92:H94 O129 P117:P118 O139 P127:P128 H132:H134 O124 P112:P113 O89 J94 P102:P103 J99 O109 J109 J104 J89 O94 O104 O114 O99 P132:P133 H97:H99 H102:H104 H107:H109 AH35:AH38 P92:P93 P97:P98 AX35:AX38 H88:H89 H117:H119 O119 P107:P108 H112:H114 P79:P81 H79:H81 H67:H69 P67:P69">
    <cfRule type="cellIs" priority="1" dxfId="1" operator="lessThan" stopIfTrue="1">
      <formula>0</formula>
    </cfRule>
  </conditionalFormatting>
  <conditionalFormatting sqref="AW16 BB15 BC49:BC52 BC25:BC28 BC44:BC47 AM40:AM42 AM56:AM59 BC30:BC33 BK15 BT15 CC15 CL15 AW20 AM52:AM54 BC40:BC42 BC35:BC38 AM44 BC23 AW18 M129 M139 M119 M114 M99 M109 M104 M89 M94 M124 M134 AW22 AM35:AM38 CU15">
    <cfRule type="cellIs" priority="2" dxfId="0" operator="lessThan" stopIfTrue="1">
      <formula>0</formula>
    </cfRule>
  </conditionalFormatting>
  <printOptions/>
  <pageMargins left="0.3937007874015748" right="0.1968503937007874" top="0.3937007874015748" bottom="0.3937007874015748" header="0" footer="0"/>
  <pageSetup horizontalDpi="300" verticalDpi="300" orientation="portrait" paperSize="9" r:id="rId2"/>
  <headerFooter alignWithMargins="0">
    <oddHeader>&amp;C&amp;"Comic Sans MS,Normal"Forskrift for rette linier</oddHeader>
    <oddFooter>&amp;L
www.Sysform.dk&amp;C&amp;"Comic Sans MS,Normal"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Stubbæk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Stubbæk Skole</dc:creator>
  <cp:keywords/>
  <dc:description/>
  <cp:lastModifiedBy>Bruger</cp:lastModifiedBy>
  <dcterms:created xsi:type="dcterms:W3CDTF">2008-03-30T17:00:29Z</dcterms:created>
  <dcterms:modified xsi:type="dcterms:W3CDTF">2019-01-21T10:48:27Z</dcterms:modified>
  <cp:category/>
  <cp:version/>
  <cp:contentType/>
  <cp:contentStatus/>
</cp:coreProperties>
</file>